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Műszaki_tervezés\_KÜLSŐ TERVEZÉS\2017\17-055_Szatymaz, Iskola - felújítás, kiviteli\E-mail\KI\2017.12.20_Szöllősi B. - költségvetések XLS-ben\"/>
    </mc:Choice>
  </mc:AlternateContent>
  <bookViews>
    <workbookView xWindow="0" yWindow="0" windowWidth="19200" windowHeight="12180"/>
  </bookViews>
  <sheets>
    <sheet name="Összesen" sheetId="4" r:id="rId1"/>
    <sheet name="Fűtés szerelés" sheetId="3" r:id="rId2"/>
    <sheet name="Vízellátás, csatornázás" sheetId="2" r:id="rId3"/>
    <sheet name="Belső gázellátás" sheetId="1"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8" i="3" l="1"/>
  <c r="H88" i="3"/>
  <c r="I87" i="3"/>
  <c r="H87" i="3"/>
  <c r="I86" i="3"/>
  <c r="H86" i="3"/>
  <c r="I85" i="3"/>
  <c r="H85" i="3"/>
  <c r="I84" i="3"/>
  <c r="H84" i="3"/>
  <c r="I83" i="3"/>
  <c r="H83" i="3"/>
  <c r="I82" i="3"/>
  <c r="H82" i="3"/>
  <c r="I81" i="3"/>
  <c r="H81" i="3"/>
  <c r="I80" i="3"/>
  <c r="H80" i="3"/>
  <c r="I79" i="3"/>
  <c r="H79" i="3"/>
  <c r="I78" i="3"/>
  <c r="H78" i="3"/>
  <c r="I77" i="3"/>
  <c r="H77" i="3"/>
  <c r="I76" i="3"/>
  <c r="H76" i="3"/>
  <c r="I75" i="3"/>
  <c r="H75" i="3"/>
  <c r="I74" i="3"/>
  <c r="H74" i="3"/>
  <c r="I73" i="3"/>
  <c r="H73" i="3"/>
  <c r="I72" i="3"/>
  <c r="H72" i="3"/>
  <c r="I71" i="3"/>
  <c r="H71" i="3"/>
  <c r="I70" i="3"/>
  <c r="H70" i="3"/>
  <c r="I69" i="3"/>
  <c r="H69" i="3"/>
  <c r="I68" i="3"/>
  <c r="H68" i="3"/>
  <c r="I67" i="3"/>
  <c r="H67" i="3"/>
  <c r="I66" i="3"/>
  <c r="H66" i="3"/>
  <c r="I65" i="3"/>
  <c r="H65" i="3"/>
  <c r="I64" i="3"/>
  <c r="H64" i="3"/>
  <c r="I63" i="3"/>
  <c r="H63" i="3"/>
  <c r="I62" i="3"/>
  <c r="H62" i="3"/>
  <c r="I61" i="3"/>
  <c r="H61" i="3"/>
  <c r="I60" i="3"/>
  <c r="H60" i="3"/>
  <c r="I59" i="3"/>
  <c r="H59" i="3"/>
  <c r="I58" i="3"/>
  <c r="H58" i="3"/>
  <c r="I57" i="3"/>
  <c r="H57" i="3"/>
  <c r="I56" i="3"/>
  <c r="H56" i="3"/>
  <c r="I55" i="3"/>
  <c r="H55" i="3"/>
  <c r="I54" i="3"/>
  <c r="H54" i="3"/>
  <c r="I53" i="3"/>
  <c r="H53" i="3"/>
  <c r="I52" i="3"/>
  <c r="H52" i="3"/>
  <c r="I51" i="3"/>
  <c r="H51" i="3"/>
  <c r="I50" i="3"/>
  <c r="H50" i="3"/>
  <c r="I49" i="3"/>
  <c r="H49" i="3"/>
  <c r="I48" i="3"/>
  <c r="H48" i="3"/>
  <c r="I47" i="3"/>
  <c r="H47" i="3"/>
  <c r="I46" i="3"/>
  <c r="H46" i="3"/>
  <c r="I45" i="3"/>
  <c r="H45" i="3"/>
  <c r="I44" i="3"/>
  <c r="H44" i="3"/>
  <c r="I43" i="3"/>
  <c r="H43" i="3"/>
  <c r="I42" i="3"/>
  <c r="H42" i="3"/>
  <c r="I41" i="3"/>
  <c r="H41" i="3"/>
  <c r="I40" i="3"/>
  <c r="H40" i="3"/>
  <c r="I39" i="3"/>
  <c r="H39" i="3"/>
  <c r="I38" i="3"/>
  <c r="H38" i="3"/>
  <c r="I37" i="3"/>
  <c r="H37" i="3"/>
  <c r="I36" i="3"/>
  <c r="H36" i="3"/>
  <c r="I35" i="3"/>
  <c r="H35" i="3"/>
  <c r="I34" i="3"/>
  <c r="H34" i="3"/>
  <c r="I33" i="3"/>
  <c r="H33" i="3"/>
  <c r="I32" i="3"/>
  <c r="H32" i="3"/>
  <c r="I31" i="3"/>
  <c r="H31" i="3"/>
  <c r="I30" i="3"/>
  <c r="H30" i="3"/>
  <c r="I29" i="3"/>
  <c r="H29" i="3"/>
  <c r="I28" i="3"/>
  <c r="H28" i="3"/>
  <c r="I27" i="3"/>
  <c r="H27" i="3"/>
  <c r="I26" i="3"/>
  <c r="H26" i="3"/>
  <c r="I25" i="3"/>
  <c r="H25" i="3"/>
  <c r="I24" i="3"/>
  <c r="H24" i="3"/>
  <c r="I23" i="3"/>
  <c r="H23" i="3"/>
  <c r="I22" i="3"/>
  <c r="H22" i="3"/>
  <c r="I21" i="3"/>
  <c r="H21" i="3"/>
  <c r="I20" i="3"/>
  <c r="H20" i="3"/>
  <c r="I19" i="3"/>
  <c r="H19" i="3"/>
  <c r="I18" i="3"/>
  <c r="H18" i="3"/>
  <c r="I17" i="3"/>
  <c r="H17" i="3"/>
  <c r="I16" i="3"/>
  <c r="H16" i="3"/>
  <c r="I15" i="3"/>
  <c r="H15" i="3"/>
  <c r="I14" i="3"/>
  <c r="H14" i="3"/>
  <c r="I13" i="3"/>
  <c r="H13" i="3"/>
  <c r="I12" i="3"/>
  <c r="H12" i="3"/>
  <c r="I11" i="3"/>
  <c r="H11" i="3"/>
  <c r="I10" i="3"/>
  <c r="H10" i="3"/>
  <c r="I9" i="3"/>
  <c r="H9" i="3"/>
  <c r="I8" i="3"/>
  <c r="H8" i="3"/>
  <c r="I7" i="3"/>
  <c r="H7" i="3"/>
  <c r="I6" i="3"/>
  <c r="H6" i="3"/>
  <c r="I5" i="3"/>
  <c r="H5" i="3"/>
  <c r="I4" i="3"/>
  <c r="H4" i="3"/>
  <c r="I3" i="3"/>
  <c r="I90" i="3" s="1"/>
  <c r="C2" i="4" s="1"/>
  <c r="H3" i="3"/>
  <c r="H90" i="3" s="1"/>
  <c r="B2" i="4" s="1"/>
  <c r="I28" i="2"/>
  <c r="H28" i="2"/>
  <c r="I27" i="2"/>
  <c r="H27" i="2"/>
  <c r="I26" i="2"/>
  <c r="H26" i="2"/>
  <c r="I25" i="2"/>
  <c r="H25" i="2"/>
  <c r="I24" i="2"/>
  <c r="H24" i="2"/>
  <c r="I23" i="2"/>
  <c r="H23" i="2"/>
  <c r="I22" i="2"/>
  <c r="H22" i="2"/>
  <c r="I21" i="2"/>
  <c r="H21" i="2"/>
  <c r="I20" i="2"/>
  <c r="H20" i="2"/>
  <c r="I19" i="2"/>
  <c r="H19" i="2"/>
  <c r="I18" i="2"/>
  <c r="H18" i="2"/>
  <c r="I17" i="2"/>
  <c r="H17" i="2"/>
  <c r="I16" i="2"/>
  <c r="H16" i="2"/>
  <c r="I15" i="2"/>
  <c r="H15" i="2"/>
  <c r="I14" i="2"/>
  <c r="H14" i="2"/>
  <c r="I13" i="2"/>
  <c r="H13" i="2"/>
  <c r="I12" i="2"/>
  <c r="H12" i="2"/>
  <c r="I11" i="2"/>
  <c r="H11" i="2"/>
  <c r="I10" i="2"/>
  <c r="H10" i="2"/>
  <c r="I9" i="2"/>
  <c r="H9" i="2"/>
  <c r="I8" i="2"/>
  <c r="H8" i="2"/>
  <c r="I7" i="2"/>
  <c r="H7" i="2"/>
  <c r="I6" i="2"/>
  <c r="H6" i="2"/>
  <c r="I5" i="2"/>
  <c r="H5" i="2"/>
  <c r="I4" i="2"/>
  <c r="H4" i="2"/>
  <c r="I3" i="2"/>
  <c r="I30" i="2" s="1"/>
  <c r="C3" i="4" s="1"/>
  <c r="H3" i="2"/>
  <c r="H30" i="2" s="1"/>
  <c r="B3" i="4" s="1"/>
  <c r="I19" i="1"/>
  <c r="H19" i="1"/>
  <c r="I18" i="1"/>
  <c r="H18" i="1"/>
  <c r="I17" i="1"/>
  <c r="H17" i="1"/>
  <c r="I16" i="1"/>
  <c r="H16" i="1"/>
  <c r="I15" i="1"/>
  <c r="H15" i="1"/>
  <c r="I14" i="1"/>
  <c r="H14" i="1"/>
  <c r="I13" i="1"/>
  <c r="H13" i="1"/>
  <c r="I12" i="1"/>
  <c r="H12" i="1"/>
  <c r="I11" i="1"/>
  <c r="H11" i="1"/>
  <c r="I10" i="1"/>
  <c r="H10" i="1"/>
  <c r="I9" i="1"/>
  <c r="H9" i="1"/>
  <c r="I8" i="1"/>
  <c r="H8" i="1"/>
  <c r="I7" i="1"/>
  <c r="H7" i="1"/>
  <c r="I6" i="1"/>
  <c r="H6" i="1"/>
  <c r="I5" i="1"/>
  <c r="H5" i="1"/>
  <c r="I4" i="1"/>
  <c r="H4" i="1"/>
  <c r="I3" i="1"/>
  <c r="I21" i="1" s="1"/>
  <c r="C4" i="4" s="1"/>
  <c r="H3" i="1"/>
  <c r="H21" i="1" s="1"/>
  <c r="B4" i="4" s="1"/>
  <c r="B6" i="4" l="1"/>
  <c r="C6" i="4"/>
  <c r="C8" i="4" l="1"/>
</calcChain>
</file>

<file path=xl/sharedStrings.xml><?xml version="1.0" encoding="utf-8"?>
<sst xmlns="http://schemas.openxmlformats.org/spreadsheetml/2006/main" count="428" uniqueCount="250">
  <si>
    <t>No.</t>
  </si>
  <si>
    <t>Azonosító</t>
  </si>
  <si>
    <t>Mennyiség</t>
  </si>
  <si>
    <t>Egys.</t>
  </si>
  <si>
    <t>Szöveg</t>
  </si>
  <si>
    <t>Óradij</t>
  </si>
  <si>
    <t>Anyagár</t>
  </si>
  <si>
    <t>xÓradij</t>
  </si>
  <si>
    <t>xAnyagár</t>
  </si>
  <si>
    <t>Belső gázellátás</t>
  </si>
  <si>
    <t>K-tétel</t>
  </si>
  <si>
    <t>m</t>
  </si>
  <si>
    <t>BONTÁSI MUNKÁK Alumínium füstcső leszerelése</t>
  </si>
  <si>
    <t>82-000-111</t>
  </si>
  <si>
    <t>db</t>
  </si>
  <si>
    <t>Menetes szerelvény leszerelése 2 " átmérőig</t>
  </si>
  <si>
    <t>81-000-201</t>
  </si>
  <si>
    <t>Szabadon, vagy padlócsatornába szerelt horganyzott, vagy fekete acélcső bontása,tartószerkezetekről 2"-ig, vagy  DN  50-  ig</t>
  </si>
  <si>
    <t>81-000-202</t>
  </si>
  <si>
    <t>2 1/2"-3"-ig, vagy  DN  65- 80 között</t>
  </si>
  <si>
    <t>81-311-104-004-01-11201</t>
  </si>
  <si>
    <t>SZERELÉSI MUNKÁK Varratnélküli vastag falú fekete acélcsőből készült gázvezeték, hegesztett kötésekkel, szakaszos tömörségi próbával. Anyagminőség: MSZ EN 10255:2005 St.37.0 (MSZ 120-1:1982 A 37), szabadon szerelve, gázcsőbilinccsel 1"  Vagy ezzel egyenértékű.</t>
  </si>
  <si>
    <t>81-311-107-007-01-11201</t>
  </si>
  <si>
    <t>2"  Vagy ezzel egyenértékű.</t>
  </si>
  <si>
    <t>81-321-108-035-01-12101</t>
  </si>
  <si>
    <t>Varratnélküli acélcsőből készült gázvezeték, forrcsőívekkel, hegesztett kötésekkel, szakaszos tömörségi próbával. Anyagminőség: MSZ EN 10216-1/P235TR2  (MSZ 29:1986 A 37), szabadon szerelve, csőbilinccsel, ill.egyedi csőfüggesztő szerkezettel 76,1 x 2,6 mm  Vagy ezzel egyenértékű.</t>
  </si>
  <si>
    <t>47-424-002-100-05-12150</t>
  </si>
  <si>
    <t>Alapmázolás oldószerrel hígítható alapozóval, a felület megtisztításával, portalanításával, cső és regisztercső  felületén  ( DN 80-ig ), függesztő és tartó szerkezeten, állványzaton, SUPRALUX TISZAKORR típusú, alapozófestékkel fehér</t>
  </si>
  <si>
    <t>47-444-002-001-05-12550</t>
  </si>
  <si>
    <t>Közbenső mázolás a felület megtisztításával, portalanításával, cső és regisztercső  felületén  ( DN 80-ig ), függesztő és tartó szerkezeten, állványzaton, SUPRALUX ORKÁN típusú, zománcfestékkel fehér</t>
  </si>
  <si>
    <t>47-464-002-004-05-12550</t>
  </si>
  <si>
    <t>Átvonó fedőmázolás oldószerrel hígítható festékkel, a felület megtisztításával,  portalanításával, cső és regisztercső felületén (DN 80-ig), függesztőn és tartóvason,   sormosdó állványzaton, SUPRALUX ORKÁN típusú, zománcfestékkel sárga</t>
  </si>
  <si>
    <t>82-122-208-008-02-27222</t>
  </si>
  <si>
    <t>Gömbcsap kézikarral, ellenkarimákkal, tömítésekkel, anyáscsavarokkal, felszerelve, szénacélból, MVV. 7.13 sz. UNIBALL 23154/B típusú, PN 16, gázra DN  65</t>
  </si>
  <si>
    <t>Füstgáz szétválasztó, 100/100, felszerelve</t>
  </si>
  <si>
    <t>Kéményrendszer, helyszínen összeállítva, felszerelve</t>
  </si>
  <si>
    <t>82-999-311-002</t>
  </si>
  <si>
    <t>Gázszerelési munkák próbái, gázvezetéki rendszer hatósági szilárdsági nyomáspróbája</t>
  </si>
  <si>
    <t>82-999-311-003</t>
  </si>
  <si>
    <t>gázvezetéki rendszer hatósági tömörségi nyomáspróbája</t>
  </si>
  <si>
    <t>82-999-331-001</t>
  </si>
  <si>
    <t>Szakvélemények, hatósági engedélyek beszerzésével kapcsolatos költségek, kéményseprő szakvélemény</t>
  </si>
  <si>
    <t>rdsz</t>
  </si>
  <si>
    <t>Hatósági gáz nyomáspróba és műszaki átadás.</t>
  </si>
  <si>
    <t>Összesen:</t>
  </si>
  <si>
    <t>Vízellátás, csatornázás</t>
  </si>
  <si>
    <t>82-000-422</t>
  </si>
  <si>
    <t>BONTÁSI MUNKÁK Melegvíztároló leszerelése, szerelvények nélkül 1200 literig</t>
  </si>
  <si>
    <t>82-000-701</t>
  </si>
  <si>
    <t>Szivattyú leszerelése</t>
  </si>
  <si>
    <t>82-000-521</t>
  </si>
  <si>
    <t>Kazánházi szerelvény, biztonsági állványcső, csőkompenzátor, huzatszabályzó és műszerek leszerelése</t>
  </si>
  <si>
    <t>82-451-204-100-28-11321</t>
  </si>
  <si>
    <t>SZERELÉSI MUNKÁK Közvetett fűtésű melegvíztároló, álló, korróziógátló, rugalmas zománcozású tartállyal és fűtőcsőkígyóval, FCKW-mentes 90 mm vtg. PU hőszigetelő paplan szigeteléssel, cserélhető magnéziumanóddal és idegenáramú anóddal, G 1 1/2"-os karmantyú elektromos fűtőpatron beépítéséhez, átm. 240 mm-es karima elektromos fűtőpatron és bordáscsöves hőcserélő bekötéséhez, 2 hőérzékelő beépítési lehetőséggel, felszerelve és bekötve, (de az esetleges elektromos bekötés nélkül), REMEHA HRS típusú, egy fűtőcsőkígyóval HRS 900 jelű, 900 literes</t>
  </si>
  <si>
    <t>82-712-102-034-05-11101</t>
  </si>
  <si>
    <t>Nedvestengelyű, elektronikusan szabályozott keringtető szivattyú, egyes, fűtési, klímaalkalmazási és hűtési célokra, menetes kivitelben, hollandis kötéskészletekkel, ("A energia osztályú"), elektromotorral egybeépítve, csővezetékbe beépítve, Grundfos ALPHA2 típusú, ALPHA2 25-60   180 1x230V  PN 10, G 1 1/2"  0.03kW telj.  97993201</t>
  </si>
  <si>
    <t>82-461-104-012-72-14151</t>
  </si>
  <si>
    <t>Tágulási tartály, minden ivóvizes berendezésben használható, cserélhető belső gumival, elektronikus membránszakadás-érzékelővel, peremes csatlakozással, maximális üzemi nyomás 10 bar, anyagminőség: ASTM/ISO: A181 60 / S235JRG2-es oszt., EN/ISO: P245N, felszerelve és bekötve, FLAMCO Airfix D-E típusú, 10 bar üzemi nyomásra 120 literes 14812</t>
  </si>
  <si>
    <t>82-462-516-001-72-14601</t>
  </si>
  <si>
    <t>Csatlakozás tartályokhoz, felszerelve, FLAMCO Airfix D-E(B) típusú, kettős csatlakozás nemesacélból 50- 300 literes tartályokhoz 14950</t>
  </si>
  <si>
    <t>82-121-224-004-72-14611</t>
  </si>
  <si>
    <t>Biztonsági szelepek tároló tartályok és ivóvíz-rendszerek védelmére, felszerelve, FLAMCO Prescor B típusú, 6 bar üzemi nyomásra 1" 29005</t>
  </si>
  <si>
    <t>82-121-224-004-25-31202</t>
  </si>
  <si>
    <t>Beszabályozó szelep Ametal bronzöntvényből, menetes kivitelben, felszerelve, STAD típusú, PN 20, 120°C, ürítéssel DN 25 52-151-225</t>
  </si>
  <si>
    <t>81-615-114-028-61-21131</t>
  </si>
  <si>
    <t>Gömbcsap, biztonsági kontúrral, vörösöntvény, csővezetékbe szerelve, Viega Easytop 2270 típusú, PN10, átm. 28 mm 475888</t>
  </si>
  <si>
    <t>81-615-115-035-61-21131</t>
  </si>
  <si>
    <t>átm. 35 mm 475895</t>
  </si>
  <si>
    <t>81-615-104-025-61-21121</t>
  </si>
  <si>
    <t>Visszacsapó szelep, biztonsági kontúrral, vörösöntvény, csővezetékbe szerelve, Viega Easytop 2239 típusú, PN16, NA 25 (28) 471040</t>
  </si>
  <si>
    <t>82-552-111-004-83-11232</t>
  </si>
  <si>
    <t>Ipari fémtokos hőmérő, nagy könyök, környezetvédelmi előírásoknak megfelelő töltőfolyadékkal (200°C-tól higanytöltéssel), felszerelve, LOMBIK gyártmányú, 0+100°C mérési határok között</t>
  </si>
  <si>
    <t>82-552-111-004-83-12112</t>
  </si>
  <si>
    <t>Üzemviteli manométer, fekete festett acél házzal, műszerüveg ablakkal, réz ötvözet mérőművel, felszerelve, átm. 100x1,2" alsó csatlakozással 0-  4,0 bar mérési tartományban</t>
  </si>
  <si>
    <t>82-552-000-002-84-81122</t>
  </si>
  <si>
    <t>Hőmérő-, vagy nyomásmérő csonk,</t>
  </si>
  <si>
    <t>81-614-004-129-21-31103</t>
  </si>
  <si>
    <t>Vékonyfalú installációs vörösrézcső préskötéssel hideg-melegvíz nyomóvezetéki, központi fűtési célokra, szakaszos nyomáspróbával, szabadon szerelve, csőidomokkal és csőbilincsekkel együtt, átm. 28x1,5 mm (5 m-es szálban)</t>
  </si>
  <si>
    <t>81-614-005-136-21-31103</t>
  </si>
  <si>
    <t>átm. 35x1,5 mm (5 m-es szálban)</t>
  </si>
  <si>
    <t>48-830-021-028-71-87040</t>
  </si>
  <si>
    <t>Épületgépészeti és ipari csővezeték szigetelése szintetikus gumi, szintetikus kaucsuk, polietilén vagy poliuretán anyagú csőhéjjal, teljes felületen ragasztva, KAIFLEX EF típusú, csőhéj, anyaga: szintetikus kaucsuk, szaniter, légtechnikai, klima és hűtési csővezetékre, 19 mm vastag 28 mm átm. csővezetékre</t>
  </si>
  <si>
    <t>48-830-021-035-71-87040</t>
  </si>
  <si>
    <t>35 mm átm. csővezetékre</t>
  </si>
  <si>
    <t>48-830-021-035-71-87020</t>
  </si>
  <si>
    <t>9 mm vastag 35 mm átm. csővezetékre</t>
  </si>
  <si>
    <t>81-231-104-032-21-91017</t>
  </si>
  <si>
    <t>Tokos lefolyóvezeték műanyagból, gumigyűrűs kötésekkel, szakaszos tömörségi próbával, szabadon szerelve, csőidomokkal és csőtartókkal együtt. Anyaga: PVC, MSZ:8000-4:1981 WAVIN KA PVC típusú, átm. 32 x 1,8 mm CLCW203</t>
  </si>
  <si>
    <t>82-999-111-001</t>
  </si>
  <si>
    <t>Víz,- csatornaszerelési munkák próbái, vízvezetéki lefolyórendszer tömörségi próbája</t>
  </si>
  <si>
    <t>82-999-111-002</t>
  </si>
  <si>
    <t>vízvezetéki nyomórendszer nyomáspróbája</t>
  </si>
  <si>
    <t>82-999-111-004</t>
  </si>
  <si>
    <t>vezetékrendszer fertőtlenítése</t>
  </si>
  <si>
    <t>82-999-111-003</t>
  </si>
  <si>
    <t>ÁNTSZ vízminőségvizsgálat</t>
  </si>
  <si>
    <t>Fűtés szerelés</t>
  </si>
  <si>
    <t>81-000-102-001</t>
  </si>
  <si>
    <t>BONTÁSI MUNKÁK Hőközpont hálózatainak lezárása és ürítése a munkálatok megkezdése előtt primer hálózat kizárása és ürítése</t>
  </si>
  <si>
    <t>82-000-511</t>
  </si>
  <si>
    <t>Kazán leszerelése 3000 literig</t>
  </si>
  <si>
    <t>82-000-441</t>
  </si>
  <si>
    <t>Tágulási vagy táptartály leszerelése 1000 literig</t>
  </si>
  <si>
    <t>Termoventilátor leszerelése</t>
  </si>
  <si>
    <t>82-000-121</t>
  </si>
  <si>
    <t>Karimás szerelvény leszerelése DN 100 átmérőig</t>
  </si>
  <si>
    <t>Szabadon, vagy padlócsatornába szerelt horganyzott, vagy fekete acélcső bontása,tartószerkezetekről 2 1/2"-3"-ig, vagy  DN  65- 80 között</t>
  </si>
  <si>
    <t>82-000-531</t>
  </si>
  <si>
    <t>Osztó, gyűjtő leszerelése tartószerkezettel együtt</t>
  </si>
  <si>
    <t>82-341-414-115-28-11151</t>
  </si>
  <si>
    <t>SZERELÉSI MUNKÁK Gázüzemű, zárt égésterű kondenzációs fali kivitelű öntvénykazán, a beépített folyamatos fordulat- szabályozású égési ventilátor gáz-levegő arány szabályozóval és a Remeha által fejlesztett felületi sugárzóégővel biztosítja a teljes szabályozási tartományban (18-100%) a maximális hatásfokot, a magas szabványos éves kihasználtsági fokot (akár 110%-ot) az üzemszüneti veszteség minimalizálásával. Az éves gázmegtakarítás elérheti a 20-30%-ot is, míg a károsanyag-kibocsátás mértéke igen alacsony. Kategóriájában a legkisebb méretű berendezés a hosszú élettartamú, kitűnő hőátadással rendelkező, korrózióálló monoblokk Al-Si tűztér-hőcserélőnek köszönhetően. Saját fűtési görbe és a kívánt előremenő vízhőmérséklet alapján belső elektronikus szabályozással rendelkezik. Időjárásfüggő, külső folyamatos kazán- és fűtőköri szabályzók, épületfelügyeleti rendszerek (0-10V) csatlakoztatására kész. PC csatlakozóval, mikroprocesszoros égővezérlő- és biztonságfigyelő automatikával rendelkezik. A beépített kijelzőn az összes üzemi jellemző lehívható, illetve a beépített memória utólagos hibadiagnosztikát is lehetővé tesz. Zajtalan üzemvitel. A ventilátorra szerelt visszacsapó csappantyú lehetővé teszi a kaszkádba kapcsolt kazánok zavarmentes üzemét és a kis levegő/füstgázrendszer méreteket. Gas 610 ECO: beépített motoros füstgázcsappantyú kaszkád kapcsoláshoz. PB üzemre is alkalmas kivitel, 2 év jótállással. REMEHA Quinta PRO típusú, folyamatos teljesítményszabályozással, (Névleges hőtelesítmény 80/60°C esetén) PRO 115 jelű, 16,6-107,0 kW telj. 90604</t>
  </si>
  <si>
    <t>82-382-111-120-28-11203</t>
  </si>
  <si>
    <t>Időjáráskövető kazán és fűtésköri szabályozó, max. 8 db kazán közös előremenő hőmérsékletének külső hőmérsékletfüggő folyamatos szabályozása, beállítható fűtési jelleggörbe szerint, fokozatmentes terhelésfüggő automatikus léptetéssel. 1 db kazánköri szivattyú vezérlése, 2 db fűtési kör előremenő vízhőmérsékletének szabályozása motoros keverő szelep vezérlésével, fűtési körönként önállóan beállítható fűtési jelleggörbe mentén. Minden egyes fűtési kör részére keringető szivattyúvezérlés, programozható csökkentett fűtésű napszakok, HMV töltőszivattyú vezérlése előny- vagy párhuzamos üzemmódban, hőmérsékletérzélőkkel ellátva,  felszerelve, (de az elektromos bekötés nélkül), REMATIC típusú, vezérszabályzó Remeha Quinta PRO, 210, 310 és 610 kazánokhoz, további 2 kevert fűtési kör és 1 HMV kör részére set Q120</t>
  </si>
  <si>
    <t>Rematic Set M5 Vagy ezzel egyenértékű.</t>
  </si>
  <si>
    <t>Rematic Set M4 Vagy ezzel egyenértékű.</t>
  </si>
  <si>
    <t>82-712-104-032-05-11202</t>
  </si>
  <si>
    <t>Fűtőköri csatlakozó készlet Grundfos UPML 25-105 típusú, Quinta 115 Pro-hoz UPML 25-105 N 180 1x230V</t>
  </si>
  <si>
    <t>Kondenzátum semlegesítő Remeha  Vagy ezzel egyenértékű.</t>
  </si>
  <si>
    <t>klt</t>
  </si>
  <si>
    <t>Kazántelep gyári kiegészítő elemei, - Csővezeték készlet (3db) - Vakkarimák (gáz és víz, 2 db) - Állvány (4 db) - Állványkeret (3 db) - Hőszigetelés készletek (10 db) - Kaszkád állítható láb (4 db) - Karima- hegtoldat átalakító (1 db) felszerelve Remeha  Vagy ezzel egyenértékű.</t>
  </si>
  <si>
    <t>Remeha Osztó- gyűjtő NA65 (&lt;350 kW) Vagy ezzel egyenértékű.</t>
  </si>
  <si>
    <t>82-462-428-008-72-13202</t>
  </si>
  <si>
    <t>Remeha Hidraulikus váltó, felszerelve és bekötve, DN  65 28442</t>
  </si>
  <si>
    <t>82-461-102-035-72-11111</t>
  </si>
  <si>
    <t>Tágulási tartály szigetelt fűtő és hűtő berendezésekhez, mélyhúzott cinkbevonatos acél szorítógyűrűvel, a membrán rugalmas gumi gördülő mozgással, alkalmas glikolbázisú fagyálló hozzáadására 50 %-ig, vörös (RAL 3002) epoxipor bevonattal, maximális hőmérséklet a membránon 70°C, maximális hőmérséklet az előremenő vezetékben 120°C, felszerelve és bekötve, FLAMCO Flexcon C típusú, 1,5 bar üzemi nyomásig 35.0 literes 16347</t>
  </si>
  <si>
    <t>82-461-102-025-72-11111</t>
  </si>
  <si>
    <t>25.0 literes 16247</t>
  </si>
  <si>
    <t>82-122-209-009-72-21132</t>
  </si>
  <si>
    <t>Mikrobuborék leválasztó, a levegő teljes eltávolítására a fűtő- és hűtőberendezésekből, maximális üzemi nyomás: 10 bar, maximális üzemi hőmérséklet: 120°C, felszerelve, FLAMCO Flamcovent F típusú, karimás csatlakozással, maximális üzemi nyomás: 10 bar - PN 10 DN  80</t>
  </si>
  <si>
    <t>82-122-209-009-72-21172</t>
  </si>
  <si>
    <t>Iszapleválasztó, szilárd részecskék eltávolítására, maximális üzemi nyomás: 10 bar, maximális üzemi hőmérséklet: 120°C, felszerelve, FLAMCO Clean F típusú, karimás csatlakozással DN  80 28190</t>
  </si>
  <si>
    <t>82-461-108-600-72-11161</t>
  </si>
  <si>
    <t>Tágulási tartály, felszerelve és bekötve, FLAMCO Flexcon C típusú, 1,5 bar üzemi nyomásig minden hegesztett szerkezet 600 literes 17162</t>
  </si>
  <si>
    <t>82-712-104-033-05-11113</t>
  </si>
  <si>
    <t>Nedvestengelyű, elektronikusan szabályozott keringtető szivattyú, egyes, fűtési, klímaalkalmazási és hűtési célokra, ("A energia osztályú"), elektromotorral egybeépítve, csővezetékbe beépítve, Grundfos MAGNA3 típusú, menetes kivitelben, hollandis kötéskészletekkel MAGNA3 25- 80 180 1x230V ...</t>
  </si>
  <si>
    <t>82-712-206-122-05-11114</t>
  </si>
  <si>
    <t>karimás kivitelben, ellenkarimákkal és kötéskészletekkel MAGNA3  40-100 F 220 1x230V Vagy ezzel egyenértékű.</t>
  </si>
  <si>
    <t>82-121-323-003-36-11321</t>
  </si>
  <si>
    <t>Háromjáratú szabályozószelep, 5,5mm szelepszár elmozdulással, menetes csatlakozással, felszerelve, SIEMENS VXG44... típusú, Kétutú menetes szabályozószelep, 5.5 mm szelepszár elmozdulás. PN16. Közeghőmérséklet +1 .. 120 °C. Megengedett közeg víz vagy max. 50% víz-glikol. Szeleptest anyaga Rg5. Javasolt ALG... hollandik használata a könnyebb csőszereléshez. Alkalmazható szelepmozgatók: SSY319, SQS35.., SQS65.., SQS85... Keverő és osztó alkalmazásban is használhatók! VXG44.15-1.6 jelű,5,5mm-es szelepszár elmozdulású külső menetes kétutú szabályozó szelep, DN15 kvs=1,6, javasolt ALG153 csatlakozó hollandi használata a beépítéshez     VXG44.15-1.6</t>
  </si>
  <si>
    <t>82-121-323-004-36-11321</t>
  </si>
  <si>
    <t>VXG44.15-4 jelű,5,5mm-es szelepszár elmozdulású külső menetes kétutú szabályozó szelep, DN15 kvs=4, javasolt ALG153 csatlakozó hollandi használata a beépítéshez     VXG44.15-4</t>
  </si>
  <si>
    <t>82-121-324-005-36-11321</t>
  </si>
  <si>
    <t>VXG44.20-6.3 jelű,5,5mm-es szelepszár elmozdulású külső menetes kétutú szabályozó szelep, DN20 kvs=6,3, javasolt ALG203 csatlakozó hollandi használata a beépítéshez     VXG44.20-6.3</t>
  </si>
  <si>
    <t>82-121-327-008-36-11321</t>
  </si>
  <si>
    <t>VXG44.40-25 jelű,5,5mm-es szelepszár elmozdulású külső menetes kétutú szabályozó szelep, DN40 kvs=25, javasolt ALG403 csatlakozó hollandi használata a beépítéshez     VXG44.40-25</t>
  </si>
  <si>
    <t>82-662-311-001-36-11332</t>
  </si>
  <si>
    <t>Szelepmozgató motorok VXG44.. szelepekhez, felszerelve, (de az elektromos bekötés nélkül), SIEMENS SQS.. típusú, Szelepmozgató motor VVG44.., VXG44.., VXP45.., szelepekhez G3/4"-os menetes csatlakozással. Szelepszár elmozdulás: 5.5 mm. Állítóerő 400 N. Helyzetjelzés, rugó visszatérítés nélküli kivitelnél kézi állítási lehetőség. Védettség IP54. SQS35.00 jelű, 5,5mm szelepszár elmozdulású szelepmozgató motor, 3-pont működés, 150sec futásidő, AC230V     SQS35.00 ...</t>
  </si>
  <si>
    <t>82-561-102-054-75-78151</t>
  </si>
  <si>
    <t>Előregyártott osztó vagy gyűjtő, acélcsőből, mélydomború edényfenékkel, előre beépített támaszokra helyezve, felszerelve. Anyagminőség: MSZ EN 10216-1/P235TR2  (MSZ 29:1986 A 37), 133,0 x 4,0 mm-es acélcsőből Vagy ezzel egyenértékű.</t>
  </si>
  <si>
    <t>82-561-203-003-75-78171</t>
  </si>
  <si>
    <t>Előregyártott elágazócsonk, osztóra felhegesztve. Anyagminőség: MSZ EN 10255:2005.St.37.0 (MSZ 120-2:1982 A37), 3/4"</t>
  </si>
  <si>
    <t>82-561-205-005-75-78172</t>
  </si>
  <si>
    <t>1 1/4"</t>
  </si>
  <si>
    <t>82-561-206-006-75-78172</t>
  </si>
  <si>
    <t>1 1/2"</t>
  </si>
  <si>
    <t>82-561-207-007-75-78172</t>
  </si>
  <si>
    <t>2"</t>
  </si>
  <si>
    <t>82-561-209-003-75-78173</t>
  </si>
  <si>
    <t>Előregyártott elágazócsonk, osztóra felhegesztve. Anyagminőség: MSZ EN 10216-1/P235TR2 (MSZ 29:1986  A 37), 88,9 x 3,2 mm</t>
  </si>
  <si>
    <t>82-121-224-010-72-13121</t>
  </si>
  <si>
    <t>Biztonsági szelep hűtő- és fűtőberendezésekhez, felszerelve, FLAMCO Prescor típusú, 1" -  3,5 bar</t>
  </si>
  <si>
    <t>82-121-423-003-72-13181</t>
  </si>
  <si>
    <t>Csatlakozó szerelvény, felszerelve, FLAMCO Flexcontrol típusú, 3/4"   28920  Vagy ezzel egyenértékű.</t>
  </si>
  <si>
    <t>82-121-203-003-24-15301</t>
  </si>
  <si>
    <t>Gázipari, víz-fűtés szerelési felhasználású gömbcsap, sárgarézből (kék fogantyúval), felszerelve, TECHNOVELLE típusú, belső menettel 3/4"-os 113-0018-00</t>
  </si>
  <si>
    <t>82-121-205-005-24-15301</t>
  </si>
  <si>
    <t>1 1/4"-os 113-0051-00</t>
  </si>
  <si>
    <t>82-121-206-006-24-15301</t>
  </si>
  <si>
    <t>1 1/2"-os 113-0052-00</t>
  </si>
  <si>
    <t>82-121-207-007-24-15301</t>
  </si>
  <si>
    <t>2"-os 113-0053-00</t>
  </si>
  <si>
    <t>82-121-203-003-42-34111</t>
  </si>
  <si>
    <t>Visszacsapószelep 306 sz., felszerelve 3/4" 306005</t>
  </si>
  <si>
    <t>82-121-205-005-42-34111</t>
  </si>
  <si>
    <t>1 1/4" 306007</t>
  </si>
  <si>
    <t>82-121-207-007-42-34111</t>
  </si>
  <si>
    <t>2" 306009</t>
  </si>
  <si>
    <t>82-121-203-003-28-07050</t>
  </si>
  <si>
    <t>Szennyfogó szűrő víz, olaj, levegő, gőz közegre, BM, max. 150°C-ig, PN 16/PN 6, felszerelve, HONEYWELL FY30-...B típusú, 0.18 mm-es kettős szűrővel 3/4", zeta=7,4  FY30-3/4B</t>
  </si>
  <si>
    <t>82-121-205-005-28-07050</t>
  </si>
  <si>
    <t>1 1/4", zeta=6,2  FY30-11/4B</t>
  </si>
  <si>
    <t>82-121-207-007-28-07050</t>
  </si>
  <si>
    <t>2", zeta=5,6  FY30-2B</t>
  </si>
  <si>
    <t>82-122-209-009-02-25201</t>
  </si>
  <si>
    <t>Pillangószelep öntöttvasból, gumibéléssel, karimás kivitelben, ellenkarimákkal, tömítésekkel, anyáscsavarokkal, felszerelve, MVV 5,19 típusú, vízre, EPDM ülékgyűrűvel - PN 16, kézikarral DN  80</t>
  </si>
  <si>
    <t>82-121-223-003-25-31202</t>
  </si>
  <si>
    <t>Beszabályozó szelep Ametal bronzöntvényből, menetes kivitelben, felszerelve, STAD típusú, PN 20, 120°C, ürítéssel DN 20 52-151-220</t>
  </si>
  <si>
    <t>DN 25 52-151-225</t>
  </si>
  <si>
    <t>82-121-225-005-25-31202</t>
  </si>
  <si>
    <t>DN 32 52-151-232</t>
  </si>
  <si>
    <t>82-121-226-006-25-31202</t>
  </si>
  <si>
    <t>DN 40 52-151-240</t>
  </si>
  <si>
    <t>82-121-227-007-25-31202</t>
  </si>
  <si>
    <t>DN 50 52-151-250</t>
  </si>
  <si>
    <t>82-382-113-011-27-52106</t>
  </si>
  <si>
    <t>Fűtési előremenő vagy visszatérő ág hőmérséklet érzékelő, felszerelve, (de az elektromos bekötés nélkül), (anyagár nélkül, anyagárat a kazán szabályozó automatika tartalmazza)</t>
  </si>
  <si>
    <t>82-382-113-032-27-52107</t>
  </si>
  <si>
    <t>Merülőérzékelő, felszerelve, (de az elektromos bekötés nélkül), HMV tároló érzékelő, (anyagár nélkül, anyagárat a kazán szabályozó automatika tartalmazza)</t>
  </si>
  <si>
    <t>Hőmérő, vagy nyomásmérő, vagy érzékelő csonk,</t>
  </si>
  <si>
    <t>82-121-327-006-36-11511</t>
  </si>
  <si>
    <t>Kétutú, nyit/zár működésű váltószelep, felszerelve, SIEMENS gyártányú, VBI típusú VBI 60.50 jelű, kvs=73, DN50</t>
  </si>
  <si>
    <t>82-662-311-003-36-11521</t>
  </si>
  <si>
    <t>Szelepmozgató motorok zóna- és váltó szelepekhez, VBI.. szelepekhez, felszerelve, (de az elektromos bekötés nélkül), SIEMENS GMA.. típusú, 90 sec futásidő,rugós kivitel, 230 V GMA321.9E</t>
  </si>
  <si>
    <t>81-431-002-022-11-11101</t>
  </si>
  <si>
    <t>Ötvözetlen, kívül horganyzott szénacél csővezeték, préskötéses csatlakozásokkal, zárt fűtési, hűtési és cirkulációs hálózat, száraz sűrített levegős csőhálózat és fűtőolaj hálózat kiépítésére, külön tételben kiírt préskötéses idomokkal és tartószerkezettel, szabadon, horonyba, vagy padlócsatornába szerelve, szakaszos nyomáspróbával (a szerelőkőműves munkák nélkül), Fix Trend) típusú,] átm. 22,0 x 1,5 mm 29254</t>
  </si>
  <si>
    <t>81-431-004-035-11-11101</t>
  </si>
  <si>
    <t>átm. 35,0 x 1,5 mm 29256</t>
  </si>
  <si>
    <t>81-431-005-042-11-11101</t>
  </si>
  <si>
    <t>átm. 42,0 x 1,5 mm 29257</t>
  </si>
  <si>
    <t>81-431-006-054-11-11101</t>
  </si>
  <si>
    <t>átm. 54,0 x 1,5 mm 29258</t>
  </si>
  <si>
    <t>81-431-008-089-11-11101</t>
  </si>
  <si>
    <t>átm. 88,9 x 2,0 mm 29160</t>
  </si>
  <si>
    <t>48-830-021-022-71-87040</t>
  </si>
  <si>
    <t>Épületgépészeti és ipari csővezeték szigetelése szintetikus gumi, szintetikus kaucsuk, polietilén vagy poliuretán anyagú csőhéjjal, teljes felületen ragasztva, KAIFLEX EF típusú, csőhéj, anyaga: szintetikus kaucsuk, szaniter, légtechnikai, klima és hűtési csővezetékre, 19 mm vastag 22 mm átm. csővezetékre</t>
  </si>
  <si>
    <t>48-830-022-042-71-87040</t>
  </si>
  <si>
    <t>42 mm átm. csővezetékre</t>
  </si>
  <si>
    <t>48-830-022-054-71-87040</t>
  </si>
  <si>
    <t>54 mm átm. csővezetékre</t>
  </si>
  <si>
    <t>48-830-023-089-71-87040</t>
  </si>
  <si>
    <t>89 mm átm. csővezetékre</t>
  </si>
  <si>
    <t>48-830-024-133-71-87040</t>
  </si>
  <si>
    <t>133 mm átm. csővezetékre</t>
  </si>
  <si>
    <t>82-651-112-002-25-11121</t>
  </si>
  <si>
    <t>Termosztatikus fűtőtestszelep bronzöntvényből, nikkelezett, felszerelve, HEIMEIER V-exakt II. típusú, egyenes kivitelben 1/2"</t>
  </si>
  <si>
    <t>82-651-112-012-25-51422</t>
  </si>
  <si>
    <t>sarok kivitelben 1/2" 3511-02.000</t>
  </si>
  <si>
    <t>82-651-112-012-25-51441</t>
  </si>
  <si>
    <t>Termosztatikus fűtőtestszelep, felszerelve, HEIMEIER Multilux gyártmányú, alsó kétpont csatlakozású, egyenes kivitelben 1/2" 9102-02.000</t>
  </si>
  <si>
    <t>Termosztatikus fűtőtestszelepbetét, felszerelve, HEIMEIER V-exakt II. típusú, 1/2˝</t>
  </si>
  <si>
    <t>82-656-312-002-25-13421</t>
  </si>
  <si>
    <t>Visszatérő csavarzat bronzöntvényből, nikkelezett, szivattyús melegvizes fűtési- és klímarendszerekben történő alkalmazásra, felszerelve, HEIMEIER Regulux típusú, egyenes kivitelben 1/2" bm. 0352-02.000</t>
  </si>
  <si>
    <t>82-652-216-003-25-11212</t>
  </si>
  <si>
    <t>Termosztatikus érzékelőfej, fűtőtestszelepre felszerelve, HEIMEIER K típusú, beépített érzékelővel, lopásvédelemmel ellátott gyűrűvel, hőmérsékletkorlátozóval 6120-00.500</t>
  </si>
  <si>
    <t>Meglévő régi típusú radiátorok új szelepeinek beépítéséhez szükséges csőátalakítások</t>
  </si>
  <si>
    <t>82-999-211-001</t>
  </si>
  <si>
    <t>Fűtésszerelési munkák próbái, fűtési vezetékrendszer nyomáspróbája</t>
  </si>
  <si>
    <t>82-999-236-006</t>
  </si>
  <si>
    <t>kazánok, illetve hőközpont beüzemelése 279.121-418.680 W telj.-ig</t>
  </si>
  <si>
    <t>82-999-226-006</t>
  </si>
  <si>
    <t>próbafűtés, radiátorok beszabályozása 279.121-418.680 W telj.-ig</t>
  </si>
  <si>
    <t>Meglévő fűtési rendszer átmosatása, inhibitoros és tisztítóadalékot tartalmazó fűtővízzel való feltöltése</t>
  </si>
  <si>
    <t>71-391-001-001-00-01010</t>
  </si>
  <si>
    <t>mpont</t>
  </si>
  <si>
    <t>Többfunkciós beszabályzó szelepek beállítása, a beszabályozási terv alapján</t>
  </si>
  <si>
    <t>Munkanem</t>
  </si>
  <si>
    <t>Munkadíj</t>
  </si>
  <si>
    <t>Anyagköltség</t>
  </si>
  <si>
    <t>Összesen</t>
  </si>
  <si>
    <t>Mind összesen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</si>
</sst>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0" fontId="0" fillId="0" borderId="0" xfId="0" applyAlignment="1">
      <alignment wrapText="1"/>
    </xf>
    <xf numFmtId="0" fontId="1" fillId="0" borderId="0" xfId="0" applyFont="1" applyAlignment="1">
      <alignment wrapText="1"/>
    </xf>
    <xf numFmtId="0" fontId="1" fillId="0" borderId="0" xfId="0" applyFont="1" applyAlignment="1">
      <alignment horizontal="center" wrapText="1"/>
    </xf>
    <xf numFmtId="4" fontId="1" fillId="0" borderId="0" xfId="0" applyNumberFormat="1" applyFont="1" applyAlignment="1">
      <alignment horizontal="center" wrapText="1"/>
    </xf>
    <xf numFmtId="4" fontId="0" fillId="0" borderId="0" xfId="0" applyNumberFormat="1" applyAlignment="1">
      <alignment wrapText="1"/>
    </xf>
    <xf numFmtId="3" fontId="0" fillId="0" borderId="0" xfId="0" applyNumberFormat="1"/>
    <xf numFmtId="3" fontId="1" fillId="0" borderId="0" xfId="0" applyNumberFormat="1" applyFont="1"/>
    <xf numFmtId="3" fontId="1" fillId="0" borderId="0" xfId="0" applyNumberFormat="1" applyFont="1" applyAlignment="1">
      <alignment horizontal="center"/>
    </xf>
    <xf numFmtId="0" fontId="0" fillId="0" borderId="0" xfId="0" applyAlignment="1"/>
    <xf numFmtId="4" fontId="0" fillId="0" borderId="0" xfId="0" applyNumberFormat="1" applyAlignment="1"/>
    <xf numFmtId="3" fontId="0" fillId="0" borderId="0" xfId="0" applyNumberFormat="1" applyAlignment="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abSelected="1" workbookViewId="0"/>
  </sheetViews>
  <sheetFormatPr defaultRowHeight="15" x14ac:dyDescent="0.25"/>
  <cols>
    <col min="1" max="1" width="60.7109375" customWidth="1"/>
    <col min="2" max="3" width="13.7109375" customWidth="1"/>
  </cols>
  <sheetData>
    <row r="1" spans="1:3" x14ac:dyDescent="0.25">
      <c r="A1" s="2" t="s">
        <v>245</v>
      </c>
      <c r="B1" s="2" t="s">
        <v>246</v>
      </c>
      <c r="C1" s="2" t="s">
        <v>247</v>
      </c>
    </row>
    <row r="2" spans="1:3" x14ac:dyDescent="0.25">
      <c r="A2" t="s">
        <v>96</v>
      </c>
      <c r="B2" s="9">
        <f>'Fűtés szerelés'!H90</f>
        <v>0</v>
      </c>
      <c r="C2" s="9">
        <f>'Fűtés szerelés'!I90</f>
        <v>0</v>
      </c>
    </row>
    <row r="3" spans="1:3" x14ac:dyDescent="0.25">
      <c r="A3" t="s">
        <v>45</v>
      </c>
      <c r="B3" s="9">
        <f>'Vízellátás, csatornázás'!H30</f>
        <v>0</v>
      </c>
      <c r="C3" s="9">
        <f>'Vízellátás, csatornázás'!I30</f>
        <v>0</v>
      </c>
    </row>
    <row r="4" spans="1:3" x14ac:dyDescent="0.25">
      <c r="A4" t="s">
        <v>9</v>
      </c>
      <c r="B4" s="9">
        <f>'Belső gázellátás'!H21</f>
        <v>0</v>
      </c>
      <c r="C4" s="9">
        <f>'Belső gázellátás'!I21</f>
        <v>0</v>
      </c>
    </row>
    <row r="5" spans="1:3" ht="2.1" customHeight="1" x14ac:dyDescent="0.25"/>
    <row r="6" spans="1:3" x14ac:dyDescent="0.25">
      <c r="A6" s="1" t="s">
        <v>248</v>
      </c>
      <c r="B6" s="10">
        <f>SUM(B2:B4)</f>
        <v>0</v>
      </c>
      <c r="C6" s="10">
        <f>SUM(C2:C4)</f>
        <v>0</v>
      </c>
    </row>
    <row r="7" spans="1:3" ht="2.1" customHeight="1" x14ac:dyDescent="0.25"/>
    <row r="8" spans="1:3" x14ac:dyDescent="0.25">
      <c r="A8" s="1" t="s">
        <v>249</v>
      </c>
      <c r="C8" s="10">
        <f>(B6 + C6)</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workbookViewId="0">
      <selection activeCell="F3" sqref="F3:G88"/>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96</v>
      </c>
      <c r="F2" s="8"/>
      <c r="G2" s="13"/>
      <c r="H2" s="14"/>
      <c r="I2" s="14"/>
      <c r="J2" s="12"/>
    </row>
    <row r="3" spans="1:10" ht="30" x14ac:dyDescent="0.25">
      <c r="A3" s="12">
        <v>1</v>
      </c>
      <c r="B3" s="12" t="s">
        <v>97</v>
      </c>
      <c r="C3" s="13">
        <v>1</v>
      </c>
      <c r="D3" s="12" t="s">
        <v>14</v>
      </c>
      <c r="E3" s="4" t="s">
        <v>98</v>
      </c>
      <c r="F3" s="8"/>
      <c r="G3" s="13"/>
      <c r="H3" s="14">
        <f>(C3*F3)</f>
        <v>0</v>
      </c>
      <c r="I3" s="14">
        <f>(C3*G3)</f>
        <v>0</v>
      </c>
      <c r="J3" s="12"/>
    </row>
    <row r="4" spans="1:10" x14ac:dyDescent="0.25">
      <c r="A4" s="12">
        <v>2</v>
      </c>
      <c r="B4" s="12" t="s">
        <v>99</v>
      </c>
      <c r="C4" s="13">
        <v>3</v>
      </c>
      <c r="D4" s="12" t="s">
        <v>14</v>
      </c>
      <c r="E4" s="4" t="s">
        <v>100</v>
      </c>
      <c r="F4" s="8"/>
      <c r="G4" s="13"/>
      <c r="H4" s="14">
        <f>(C4*F4)</f>
        <v>0</v>
      </c>
      <c r="I4" s="14">
        <f>(C4*G4)</f>
        <v>0</v>
      </c>
      <c r="J4" s="12"/>
    </row>
    <row r="5" spans="1:10" x14ac:dyDescent="0.25">
      <c r="A5" s="12">
        <v>3</v>
      </c>
      <c r="B5" s="12" t="s">
        <v>101</v>
      </c>
      <c r="C5" s="13">
        <v>1</v>
      </c>
      <c r="D5" s="12" t="s">
        <v>14</v>
      </c>
      <c r="E5" s="4" t="s">
        <v>102</v>
      </c>
      <c r="F5" s="8"/>
      <c r="G5" s="13"/>
      <c r="H5" s="14">
        <f>(C5*F5)</f>
        <v>0</v>
      </c>
      <c r="I5" s="14">
        <f>(C5*G5)</f>
        <v>0</v>
      </c>
      <c r="J5" s="12"/>
    </row>
    <row r="6" spans="1:10" x14ac:dyDescent="0.25">
      <c r="A6" s="12">
        <v>4</v>
      </c>
      <c r="B6" s="12" t="s">
        <v>10</v>
      </c>
      <c r="C6" s="13">
        <v>1</v>
      </c>
      <c r="D6" s="12" t="s">
        <v>14</v>
      </c>
      <c r="E6" s="4" t="s">
        <v>103</v>
      </c>
      <c r="F6" s="8"/>
      <c r="G6" s="13"/>
      <c r="H6" s="14">
        <f>(C6*F6)</f>
        <v>0</v>
      </c>
      <c r="I6" s="14">
        <f>(C6*G6)</f>
        <v>0</v>
      </c>
      <c r="J6" s="12"/>
    </row>
    <row r="7" spans="1:10" x14ac:dyDescent="0.25">
      <c r="A7" s="12">
        <v>5</v>
      </c>
      <c r="B7" s="12" t="s">
        <v>48</v>
      </c>
      <c r="C7" s="13">
        <v>3</v>
      </c>
      <c r="D7" s="12" t="s">
        <v>14</v>
      </c>
      <c r="E7" s="4" t="s">
        <v>49</v>
      </c>
      <c r="F7" s="8"/>
      <c r="G7" s="13"/>
      <c r="H7" s="14">
        <f>(C7*F7)</f>
        <v>0</v>
      </c>
      <c r="I7" s="14">
        <f>(C7*G7)</f>
        <v>0</v>
      </c>
      <c r="J7" s="12"/>
    </row>
    <row r="8" spans="1:10" ht="30" x14ac:dyDescent="0.25">
      <c r="A8" s="12">
        <v>6</v>
      </c>
      <c r="B8" s="12" t="s">
        <v>50</v>
      </c>
      <c r="C8" s="13">
        <v>8</v>
      </c>
      <c r="D8" s="12" t="s">
        <v>14</v>
      </c>
      <c r="E8" s="4" t="s">
        <v>51</v>
      </c>
      <c r="F8" s="8"/>
      <c r="G8" s="13"/>
      <c r="H8" s="14">
        <f>(C8*F8)</f>
        <v>0</v>
      </c>
      <c r="I8" s="14">
        <f>(C8*G8)</f>
        <v>0</v>
      </c>
      <c r="J8" s="12"/>
    </row>
    <row r="9" spans="1:10" x14ac:dyDescent="0.25">
      <c r="A9" s="12">
        <v>7</v>
      </c>
      <c r="B9" s="12" t="s">
        <v>13</v>
      </c>
      <c r="C9" s="13">
        <v>125</v>
      </c>
      <c r="D9" s="12" t="s">
        <v>14</v>
      </c>
      <c r="E9" s="4" t="s">
        <v>15</v>
      </c>
      <c r="F9" s="8"/>
      <c r="G9" s="13"/>
      <c r="H9" s="14">
        <f>(C9*F9)</f>
        <v>0</v>
      </c>
      <c r="I9" s="14">
        <f>(C9*G9)</f>
        <v>0</v>
      </c>
      <c r="J9" s="12"/>
    </row>
    <row r="10" spans="1:10" x14ac:dyDescent="0.25">
      <c r="A10" s="12">
        <v>8</v>
      </c>
      <c r="B10" s="12" t="s">
        <v>104</v>
      </c>
      <c r="C10" s="13">
        <v>16</v>
      </c>
      <c r="D10" s="12" t="s">
        <v>14</v>
      </c>
      <c r="E10" s="4" t="s">
        <v>105</v>
      </c>
      <c r="F10" s="8"/>
      <c r="G10" s="13"/>
      <c r="H10" s="14">
        <f>(C10*F10)</f>
        <v>0</v>
      </c>
      <c r="I10" s="14">
        <f>(C10*G10)</f>
        <v>0</v>
      </c>
      <c r="J10" s="12"/>
    </row>
    <row r="11" spans="1:10" ht="30" x14ac:dyDescent="0.25">
      <c r="A11" s="12">
        <v>9</v>
      </c>
      <c r="B11" s="12" t="s">
        <v>16</v>
      </c>
      <c r="C11" s="13">
        <v>32</v>
      </c>
      <c r="D11" s="12" t="s">
        <v>11</v>
      </c>
      <c r="E11" s="4" t="s">
        <v>17</v>
      </c>
      <c r="F11" s="8"/>
      <c r="G11" s="13"/>
      <c r="H11" s="14">
        <f>(C11*F11)</f>
        <v>0</v>
      </c>
      <c r="I11" s="14">
        <f>(C11*G11)</f>
        <v>0</v>
      </c>
      <c r="J11" s="12"/>
    </row>
    <row r="12" spans="1:10" ht="45" x14ac:dyDescent="0.25">
      <c r="A12" s="12">
        <v>10</v>
      </c>
      <c r="B12" s="12" t="s">
        <v>18</v>
      </c>
      <c r="C12" s="13">
        <v>55</v>
      </c>
      <c r="D12" s="12" t="s">
        <v>11</v>
      </c>
      <c r="E12" s="4" t="s">
        <v>106</v>
      </c>
      <c r="F12" s="8"/>
      <c r="G12" s="13"/>
      <c r="H12" s="14">
        <f>(C12*F12)</f>
        <v>0</v>
      </c>
      <c r="I12" s="14">
        <f>(C12*G12)</f>
        <v>0</v>
      </c>
      <c r="J12" s="12"/>
    </row>
    <row r="13" spans="1:10" x14ac:dyDescent="0.25">
      <c r="A13" s="12">
        <v>11</v>
      </c>
      <c r="B13" s="12" t="s">
        <v>107</v>
      </c>
      <c r="C13" s="13">
        <v>2</v>
      </c>
      <c r="D13" s="12" t="s">
        <v>14</v>
      </c>
      <c r="E13" s="4" t="s">
        <v>108</v>
      </c>
      <c r="F13" s="8"/>
      <c r="G13" s="13"/>
      <c r="H13" s="14">
        <f>(C13*F13)</f>
        <v>0</v>
      </c>
      <c r="I13" s="14">
        <f>(C13*G13)</f>
        <v>0</v>
      </c>
      <c r="J13" s="12"/>
    </row>
    <row r="14" spans="1:10" ht="405" x14ac:dyDescent="0.25">
      <c r="A14" s="12">
        <v>12</v>
      </c>
      <c r="B14" s="12" t="s">
        <v>109</v>
      </c>
      <c r="C14" s="13">
        <v>3</v>
      </c>
      <c r="D14" s="12" t="s">
        <v>14</v>
      </c>
      <c r="E14" s="4" t="s">
        <v>110</v>
      </c>
      <c r="F14" s="8"/>
      <c r="G14" s="13"/>
      <c r="H14" s="14">
        <f>(C14*F14)</f>
        <v>0</v>
      </c>
      <c r="I14" s="14">
        <f>(C14*G14)</f>
        <v>0</v>
      </c>
      <c r="J14" s="12"/>
    </row>
    <row r="15" spans="1:10" ht="210" x14ac:dyDescent="0.25">
      <c r="A15" s="12">
        <v>13</v>
      </c>
      <c r="B15" s="12" t="s">
        <v>111</v>
      </c>
      <c r="C15" s="13">
        <v>1</v>
      </c>
      <c r="D15" s="12" t="s">
        <v>14</v>
      </c>
      <c r="E15" s="4" t="s">
        <v>112</v>
      </c>
      <c r="F15" s="8"/>
      <c r="G15" s="13"/>
      <c r="H15" s="14">
        <f>(C15*F15)</f>
        <v>0</v>
      </c>
      <c r="I15" s="14">
        <f>(C15*G15)</f>
        <v>0</v>
      </c>
      <c r="J15" s="12"/>
    </row>
    <row r="16" spans="1:10" x14ac:dyDescent="0.25">
      <c r="A16" s="12">
        <v>14</v>
      </c>
      <c r="B16" s="12" t="s">
        <v>111</v>
      </c>
      <c r="C16" s="13">
        <v>1</v>
      </c>
      <c r="D16" s="12" t="s">
        <v>14</v>
      </c>
      <c r="E16" s="4" t="s">
        <v>113</v>
      </c>
      <c r="F16" s="8"/>
      <c r="G16" s="13"/>
      <c r="H16" s="14">
        <f>(C16*F16)</f>
        <v>0</v>
      </c>
      <c r="I16" s="14">
        <f>(C16*G16)</f>
        <v>0</v>
      </c>
      <c r="J16" s="12"/>
    </row>
    <row r="17" spans="1:10" x14ac:dyDescent="0.25">
      <c r="A17" s="12">
        <v>15</v>
      </c>
      <c r="B17" s="12" t="s">
        <v>111</v>
      </c>
      <c r="C17" s="13">
        <v>1</v>
      </c>
      <c r="D17" s="12" t="s">
        <v>14</v>
      </c>
      <c r="E17" s="4" t="s">
        <v>114</v>
      </c>
      <c r="F17" s="8"/>
      <c r="G17" s="13"/>
      <c r="H17" s="14">
        <f>(C17*F17)</f>
        <v>0</v>
      </c>
      <c r="I17" s="14">
        <f>(C17*G17)</f>
        <v>0</v>
      </c>
      <c r="J17" s="12"/>
    </row>
    <row r="18" spans="1:10" ht="30" x14ac:dyDescent="0.25">
      <c r="A18" s="12">
        <v>16</v>
      </c>
      <c r="B18" s="12" t="s">
        <v>115</v>
      </c>
      <c r="C18" s="13">
        <v>3</v>
      </c>
      <c r="D18" s="12" t="s">
        <v>14</v>
      </c>
      <c r="E18" s="4" t="s">
        <v>116</v>
      </c>
      <c r="F18" s="8"/>
      <c r="G18" s="13"/>
      <c r="H18" s="14">
        <f>(C18*F18)</f>
        <v>0</v>
      </c>
      <c r="I18" s="14">
        <f>(C18*G18)</f>
        <v>0</v>
      </c>
      <c r="J18" s="12"/>
    </row>
    <row r="19" spans="1:10" x14ac:dyDescent="0.25">
      <c r="A19" s="12">
        <v>17</v>
      </c>
      <c r="B19" s="12" t="s">
        <v>10</v>
      </c>
      <c r="C19" s="13">
        <v>3</v>
      </c>
      <c r="D19" s="12" t="s">
        <v>14</v>
      </c>
      <c r="E19" s="4" t="s">
        <v>117</v>
      </c>
      <c r="F19" s="8"/>
      <c r="G19" s="13"/>
      <c r="H19" s="14">
        <f>(C19*F19)</f>
        <v>0</v>
      </c>
      <c r="I19" s="14">
        <f>(C19*G19)</f>
        <v>0</v>
      </c>
      <c r="J19" s="12"/>
    </row>
    <row r="20" spans="1:10" ht="75" x14ac:dyDescent="0.25">
      <c r="A20" s="12">
        <v>18</v>
      </c>
      <c r="B20" s="12" t="s">
        <v>10</v>
      </c>
      <c r="C20" s="13">
        <v>1</v>
      </c>
      <c r="D20" s="12" t="s">
        <v>118</v>
      </c>
      <c r="E20" s="4" t="s">
        <v>119</v>
      </c>
      <c r="F20" s="8"/>
      <c r="G20" s="13"/>
      <c r="H20" s="14">
        <f>(C20*F20)</f>
        <v>0</v>
      </c>
      <c r="I20" s="14">
        <f>(C20*G20)</f>
        <v>0</v>
      </c>
      <c r="J20" s="12"/>
    </row>
    <row r="21" spans="1:10" x14ac:dyDescent="0.25">
      <c r="A21" s="12">
        <v>19</v>
      </c>
      <c r="B21" s="12" t="s">
        <v>10</v>
      </c>
      <c r="C21" s="13">
        <v>1</v>
      </c>
      <c r="D21" s="12" t="s">
        <v>14</v>
      </c>
      <c r="E21" s="4" t="s">
        <v>120</v>
      </c>
      <c r="F21" s="8"/>
      <c r="G21" s="13"/>
      <c r="H21" s="14">
        <f>(C21*F21)</f>
        <v>0</v>
      </c>
      <c r="I21" s="14">
        <f>(C21*G21)</f>
        <v>0</v>
      </c>
      <c r="J21" s="12"/>
    </row>
    <row r="22" spans="1:10" x14ac:dyDescent="0.25">
      <c r="A22" s="12">
        <v>20</v>
      </c>
      <c r="B22" s="12" t="s">
        <v>121</v>
      </c>
      <c r="C22" s="13">
        <v>1</v>
      </c>
      <c r="D22" s="12" t="s">
        <v>14</v>
      </c>
      <c r="E22" s="4" t="s">
        <v>122</v>
      </c>
      <c r="F22" s="8"/>
      <c r="G22" s="13"/>
      <c r="H22" s="14">
        <f>(C22*F22)</f>
        <v>0</v>
      </c>
      <c r="I22" s="14">
        <f>(C22*G22)</f>
        <v>0</v>
      </c>
      <c r="J22" s="12"/>
    </row>
    <row r="23" spans="1:10" ht="120" x14ac:dyDescent="0.25">
      <c r="A23" s="12">
        <v>21</v>
      </c>
      <c r="B23" s="12" t="s">
        <v>123</v>
      </c>
      <c r="C23" s="13">
        <v>1</v>
      </c>
      <c r="D23" s="12" t="s">
        <v>14</v>
      </c>
      <c r="E23" s="4" t="s">
        <v>124</v>
      </c>
      <c r="F23" s="8"/>
      <c r="G23" s="13"/>
      <c r="H23" s="14">
        <f>(C23*F23)</f>
        <v>0</v>
      </c>
      <c r="I23" s="14">
        <f>(C23*G23)</f>
        <v>0</v>
      </c>
      <c r="J23" s="12"/>
    </row>
    <row r="24" spans="1:10" x14ac:dyDescent="0.25">
      <c r="A24" s="12">
        <v>22</v>
      </c>
      <c r="B24" s="12" t="s">
        <v>125</v>
      </c>
      <c r="C24" s="13">
        <v>2</v>
      </c>
      <c r="D24" s="12" t="s">
        <v>14</v>
      </c>
      <c r="E24" s="4" t="s">
        <v>126</v>
      </c>
      <c r="F24" s="8"/>
      <c r="G24" s="13"/>
      <c r="H24" s="14">
        <f>(C24*F24)</f>
        <v>0</v>
      </c>
      <c r="I24" s="14">
        <f>(C24*G24)</f>
        <v>0</v>
      </c>
      <c r="J24" s="12"/>
    </row>
    <row r="25" spans="1:10" ht="75" x14ac:dyDescent="0.25">
      <c r="A25" s="12">
        <v>23</v>
      </c>
      <c r="B25" s="12" t="s">
        <v>127</v>
      </c>
      <c r="C25" s="13">
        <v>1</v>
      </c>
      <c r="D25" s="12" t="s">
        <v>14</v>
      </c>
      <c r="E25" s="4" t="s">
        <v>128</v>
      </c>
      <c r="F25" s="8"/>
      <c r="G25" s="13"/>
      <c r="H25" s="14">
        <f>(C25*F25)</f>
        <v>0</v>
      </c>
      <c r="I25" s="14">
        <f>(C25*G25)</f>
        <v>0</v>
      </c>
      <c r="J25" s="12"/>
    </row>
    <row r="26" spans="1:10" ht="60" x14ac:dyDescent="0.25">
      <c r="A26" s="12">
        <v>24</v>
      </c>
      <c r="B26" s="12" t="s">
        <v>129</v>
      </c>
      <c r="C26" s="13">
        <v>1</v>
      </c>
      <c r="D26" s="12" t="s">
        <v>14</v>
      </c>
      <c r="E26" s="4" t="s">
        <v>130</v>
      </c>
      <c r="F26" s="8"/>
      <c r="G26" s="13"/>
      <c r="H26" s="14">
        <f>(C26*F26)</f>
        <v>0</v>
      </c>
      <c r="I26" s="14">
        <f>(C26*G26)</f>
        <v>0</v>
      </c>
      <c r="J26" s="12"/>
    </row>
    <row r="27" spans="1:10" ht="45" x14ac:dyDescent="0.25">
      <c r="A27" s="12">
        <v>25</v>
      </c>
      <c r="B27" s="12" t="s">
        <v>131</v>
      </c>
      <c r="C27" s="13">
        <v>1</v>
      </c>
      <c r="D27" s="12" t="s">
        <v>14</v>
      </c>
      <c r="E27" s="4" t="s">
        <v>132</v>
      </c>
      <c r="F27" s="8"/>
      <c r="G27" s="13"/>
      <c r="H27" s="14">
        <f>(C27*F27)</f>
        <v>0</v>
      </c>
      <c r="I27" s="14">
        <f>(C27*G27)</f>
        <v>0</v>
      </c>
      <c r="J27" s="12"/>
    </row>
    <row r="28" spans="1:10" ht="75" x14ac:dyDescent="0.25">
      <c r="A28" s="12">
        <v>26</v>
      </c>
      <c r="B28" s="12" t="s">
        <v>133</v>
      </c>
      <c r="C28" s="13">
        <v>4</v>
      </c>
      <c r="D28" s="12" t="s">
        <v>14</v>
      </c>
      <c r="E28" s="4" t="s">
        <v>134</v>
      </c>
      <c r="F28" s="8"/>
      <c r="G28" s="13"/>
      <c r="H28" s="14">
        <f>(C28*F28)</f>
        <v>0</v>
      </c>
      <c r="I28" s="14">
        <f>(C28*G28)</f>
        <v>0</v>
      </c>
      <c r="J28" s="12"/>
    </row>
    <row r="29" spans="1:10" ht="30" x14ac:dyDescent="0.25">
      <c r="A29" s="12">
        <v>27</v>
      </c>
      <c r="B29" s="12" t="s">
        <v>135</v>
      </c>
      <c r="C29" s="13">
        <v>1</v>
      </c>
      <c r="D29" s="12" t="s">
        <v>14</v>
      </c>
      <c r="E29" s="4" t="s">
        <v>136</v>
      </c>
      <c r="F29" s="8"/>
      <c r="G29" s="13"/>
      <c r="H29" s="14">
        <f>(C29*F29)</f>
        <v>0</v>
      </c>
      <c r="I29" s="14">
        <f>(C29*G29)</f>
        <v>0</v>
      </c>
      <c r="J29" s="12"/>
    </row>
    <row r="30" spans="1:10" ht="165" x14ac:dyDescent="0.25">
      <c r="A30" s="12">
        <v>28</v>
      </c>
      <c r="B30" s="12" t="s">
        <v>137</v>
      </c>
      <c r="C30" s="13">
        <v>1</v>
      </c>
      <c r="D30" s="12" t="s">
        <v>14</v>
      </c>
      <c r="E30" s="4" t="s">
        <v>138</v>
      </c>
      <c r="F30" s="8"/>
      <c r="G30" s="13"/>
      <c r="H30" s="14">
        <f>(C30*F30)</f>
        <v>0</v>
      </c>
      <c r="I30" s="14">
        <f>(C30*G30)</f>
        <v>0</v>
      </c>
      <c r="J30" s="12"/>
    </row>
    <row r="31" spans="1:10" ht="45" x14ac:dyDescent="0.25">
      <c r="A31" s="12">
        <v>29</v>
      </c>
      <c r="B31" s="12" t="s">
        <v>139</v>
      </c>
      <c r="C31" s="13">
        <v>2</v>
      </c>
      <c r="D31" s="12" t="s">
        <v>14</v>
      </c>
      <c r="E31" s="4" t="s">
        <v>140</v>
      </c>
      <c r="F31" s="8"/>
      <c r="G31" s="13"/>
      <c r="H31" s="14">
        <f>(C31*F31)</f>
        <v>0</v>
      </c>
      <c r="I31" s="14">
        <f>(C31*G31)</f>
        <v>0</v>
      </c>
      <c r="J31" s="12"/>
    </row>
    <row r="32" spans="1:10" ht="45" x14ac:dyDescent="0.25">
      <c r="A32" s="12">
        <v>30</v>
      </c>
      <c r="B32" s="12" t="s">
        <v>141</v>
      </c>
      <c r="C32" s="13">
        <v>1</v>
      </c>
      <c r="D32" s="12" t="s">
        <v>14</v>
      </c>
      <c r="E32" s="4" t="s">
        <v>142</v>
      </c>
      <c r="F32" s="8"/>
      <c r="G32" s="13"/>
      <c r="H32" s="14">
        <f>(C32*F32)</f>
        <v>0</v>
      </c>
      <c r="I32" s="14">
        <f>(C32*G32)</f>
        <v>0</v>
      </c>
      <c r="J32" s="12"/>
    </row>
    <row r="33" spans="1:10" ht="45" x14ac:dyDescent="0.25">
      <c r="A33" s="12">
        <v>31</v>
      </c>
      <c r="B33" s="12" t="s">
        <v>143</v>
      </c>
      <c r="C33" s="13">
        <v>1</v>
      </c>
      <c r="D33" s="12" t="s">
        <v>14</v>
      </c>
      <c r="E33" s="4" t="s">
        <v>144</v>
      </c>
      <c r="F33" s="8"/>
      <c r="G33" s="13"/>
      <c r="H33" s="14">
        <f>(C33*F33)</f>
        <v>0</v>
      </c>
      <c r="I33" s="14">
        <f>(C33*G33)</f>
        <v>0</v>
      </c>
      <c r="J33" s="12"/>
    </row>
    <row r="34" spans="1:10" ht="120" x14ac:dyDescent="0.25">
      <c r="A34" s="12">
        <v>32</v>
      </c>
      <c r="B34" s="12" t="s">
        <v>145</v>
      </c>
      <c r="C34" s="13">
        <v>5</v>
      </c>
      <c r="D34" s="12" t="s">
        <v>14</v>
      </c>
      <c r="E34" s="4" t="s">
        <v>146</v>
      </c>
      <c r="F34" s="8"/>
      <c r="G34" s="13"/>
      <c r="H34" s="14">
        <f>(C34*F34)</f>
        <v>0</v>
      </c>
      <c r="I34" s="14">
        <f>(C34*G34)</f>
        <v>0</v>
      </c>
      <c r="J34" s="12"/>
    </row>
    <row r="35" spans="1:10" ht="75" x14ac:dyDescent="0.25">
      <c r="A35" s="12">
        <v>33</v>
      </c>
      <c r="B35" s="12" t="s">
        <v>147</v>
      </c>
      <c r="C35" s="13">
        <v>2</v>
      </c>
      <c r="D35" s="12" t="s">
        <v>14</v>
      </c>
      <c r="E35" s="4" t="s">
        <v>148</v>
      </c>
      <c r="F35" s="8"/>
      <c r="G35" s="13"/>
      <c r="H35" s="14">
        <f>(C35*F35)</f>
        <v>0</v>
      </c>
      <c r="I35" s="14">
        <f>(C35*G35)</f>
        <v>0</v>
      </c>
      <c r="J35" s="12"/>
    </row>
    <row r="36" spans="1:10" ht="30" x14ac:dyDescent="0.25">
      <c r="A36" s="12">
        <v>34</v>
      </c>
      <c r="B36" s="12" t="s">
        <v>149</v>
      </c>
      <c r="C36" s="13">
        <v>2</v>
      </c>
      <c r="D36" s="12" t="s">
        <v>14</v>
      </c>
      <c r="E36" s="4" t="s">
        <v>150</v>
      </c>
      <c r="F36" s="8"/>
      <c r="G36" s="13"/>
      <c r="H36" s="14">
        <f>(C36*F36)</f>
        <v>0</v>
      </c>
      <c r="I36" s="14">
        <f>(C36*G36)</f>
        <v>0</v>
      </c>
      <c r="J36" s="12"/>
    </row>
    <row r="37" spans="1:10" x14ac:dyDescent="0.25">
      <c r="A37" s="12">
        <v>35</v>
      </c>
      <c r="B37" s="12" t="s">
        <v>151</v>
      </c>
      <c r="C37" s="13">
        <v>6</v>
      </c>
      <c r="D37" s="12" t="s">
        <v>14</v>
      </c>
      <c r="E37" s="4" t="s">
        <v>152</v>
      </c>
      <c r="F37" s="8"/>
      <c r="G37" s="13"/>
      <c r="H37" s="14">
        <f>(C37*F37)</f>
        <v>0</v>
      </c>
      <c r="I37" s="14">
        <f>(C37*G37)</f>
        <v>0</v>
      </c>
      <c r="J37" s="12"/>
    </row>
    <row r="38" spans="1:10" x14ac:dyDescent="0.25">
      <c r="A38" s="12">
        <v>36</v>
      </c>
      <c r="B38" s="12" t="s">
        <v>153</v>
      </c>
      <c r="C38" s="13">
        <v>2</v>
      </c>
      <c r="D38" s="12" t="s">
        <v>14</v>
      </c>
      <c r="E38" s="4" t="s">
        <v>154</v>
      </c>
      <c r="F38" s="8"/>
      <c r="G38" s="13"/>
      <c r="H38" s="14">
        <f>(C38*F38)</f>
        <v>0</v>
      </c>
      <c r="I38" s="14">
        <f>(C38*G38)</f>
        <v>0</v>
      </c>
      <c r="J38" s="12"/>
    </row>
    <row r="39" spans="1:10" x14ac:dyDescent="0.25">
      <c r="A39" s="12">
        <v>37</v>
      </c>
      <c r="B39" s="12" t="s">
        <v>155</v>
      </c>
      <c r="C39" s="13">
        <v>2</v>
      </c>
      <c r="D39" s="12" t="s">
        <v>14</v>
      </c>
      <c r="E39" s="4" t="s">
        <v>156</v>
      </c>
      <c r="F39" s="8"/>
      <c r="G39" s="13"/>
      <c r="H39" s="14">
        <f>(C39*F39)</f>
        <v>0</v>
      </c>
      <c r="I39" s="14">
        <f>(C39*G39)</f>
        <v>0</v>
      </c>
      <c r="J39" s="12"/>
    </row>
    <row r="40" spans="1:10" ht="30" x14ac:dyDescent="0.25">
      <c r="A40" s="12">
        <v>38</v>
      </c>
      <c r="B40" s="12" t="s">
        <v>157</v>
      </c>
      <c r="C40" s="13">
        <v>2</v>
      </c>
      <c r="D40" s="12" t="s">
        <v>14</v>
      </c>
      <c r="E40" s="4" t="s">
        <v>158</v>
      </c>
      <c r="F40" s="8"/>
      <c r="G40" s="13"/>
      <c r="H40" s="14">
        <f>(C40*F40)</f>
        <v>0</v>
      </c>
      <c r="I40" s="14">
        <f>(C40*G40)</f>
        <v>0</v>
      </c>
      <c r="J40" s="12"/>
    </row>
    <row r="41" spans="1:10" ht="30" x14ac:dyDescent="0.25">
      <c r="A41" s="12">
        <v>39</v>
      </c>
      <c r="B41" s="12" t="s">
        <v>159</v>
      </c>
      <c r="C41" s="13">
        <v>4</v>
      </c>
      <c r="D41" s="12" t="s">
        <v>14</v>
      </c>
      <c r="E41" s="4" t="s">
        <v>160</v>
      </c>
      <c r="F41" s="8"/>
      <c r="G41" s="13"/>
      <c r="H41" s="14">
        <f>(C41*F41)</f>
        <v>0</v>
      </c>
      <c r="I41" s="14">
        <f>(C41*G41)</f>
        <v>0</v>
      </c>
      <c r="J41" s="12"/>
    </row>
    <row r="42" spans="1:10" ht="30" x14ac:dyDescent="0.25">
      <c r="A42" s="12">
        <v>40</v>
      </c>
      <c r="B42" s="12" t="s">
        <v>161</v>
      </c>
      <c r="C42" s="13">
        <v>4</v>
      </c>
      <c r="D42" s="12" t="s">
        <v>14</v>
      </c>
      <c r="E42" s="4" t="s">
        <v>162</v>
      </c>
      <c r="F42" s="8"/>
      <c r="G42" s="13"/>
      <c r="H42" s="14">
        <f>(C42*F42)</f>
        <v>0</v>
      </c>
      <c r="I42" s="14">
        <f>(C42*G42)</f>
        <v>0</v>
      </c>
      <c r="J42" s="12"/>
    </row>
    <row r="43" spans="1:10" ht="45" x14ac:dyDescent="0.25">
      <c r="A43" s="12">
        <v>41</v>
      </c>
      <c r="B43" s="12" t="s">
        <v>163</v>
      </c>
      <c r="C43" s="13">
        <v>5</v>
      </c>
      <c r="D43" s="12" t="s">
        <v>14</v>
      </c>
      <c r="E43" s="4" t="s">
        <v>164</v>
      </c>
      <c r="F43" s="8"/>
      <c r="G43" s="13"/>
      <c r="H43" s="14">
        <f>(C43*F43)</f>
        <v>0</v>
      </c>
      <c r="I43" s="14">
        <f>(C43*G43)</f>
        <v>0</v>
      </c>
      <c r="J43" s="12"/>
    </row>
    <row r="44" spans="1:10" x14ac:dyDescent="0.25">
      <c r="A44" s="12">
        <v>42</v>
      </c>
      <c r="B44" s="12" t="s">
        <v>165</v>
      </c>
      <c r="C44" s="13">
        <v>17</v>
      </c>
      <c r="D44" s="12" t="s">
        <v>14</v>
      </c>
      <c r="E44" s="4" t="s">
        <v>166</v>
      </c>
      <c r="F44" s="8"/>
      <c r="G44" s="13"/>
      <c r="H44" s="14">
        <f>(C44*F44)</f>
        <v>0</v>
      </c>
      <c r="I44" s="14">
        <f>(C44*G44)</f>
        <v>0</v>
      </c>
      <c r="J44" s="12"/>
    </row>
    <row r="45" spans="1:10" x14ac:dyDescent="0.25">
      <c r="A45" s="12">
        <v>43</v>
      </c>
      <c r="B45" s="12" t="s">
        <v>167</v>
      </c>
      <c r="C45" s="13">
        <v>5</v>
      </c>
      <c r="D45" s="12" t="s">
        <v>14</v>
      </c>
      <c r="E45" s="4" t="s">
        <v>168</v>
      </c>
      <c r="F45" s="8"/>
      <c r="G45" s="13"/>
      <c r="H45" s="14">
        <f>(C45*F45)</f>
        <v>0</v>
      </c>
      <c r="I45" s="14">
        <f>(C45*G45)</f>
        <v>0</v>
      </c>
      <c r="J45" s="12"/>
    </row>
    <row r="46" spans="1:10" x14ac:dyDescent="0.25">
      <c r="A46" s="12">
        <v>44</v>
      </c>
      <c r="B46" s="12" t="s">
        <v>169</v>
      </c>
      <c r="C46" s="13">
        <v>6</v>
      </c>
      <c r="D46" s="12" t="s">
        <v>14</v>
      </c>
      <c r="E46" s="4" t="s">
        <v>170</v>
      </c>
      <c r="F46" s="8"/>
      <c r="G46" s="13"/>
      <c r="H46" s="14">
        <f>(C46*F46)</f>
        <v>0</v>
      </c>
      <c r="I46" s="14">
        <f>(C46*G46)</f>
        <v>0</v>
      </c>
      <c r="J46" s="12"/>
    </row>
    <row r="47" spans="1:10" x14ac:dyDescent="0.25">
      <c r="A47" s="12">
        <v>45</v>
      </c>
      <c r="B47" s="12" t="s">
        <v>171</v>
      </c>
      <c r="C47" s="13">
        <v>1</v>
      </c>
      <c r="D47" s="12" t="s">
        <v>14</v>
      </c>
      <c r="E47" s="4" t="s">
        <v>172</v>
      </c>
      <c r="F47" s="8"/>
      <c r="G47" s="13"/>
      <c r="H47" s="14">
        <f>(C47*F47)</f>
        <v>0</v>
      </c>
      <c r="I47" s="14">
        <f>(C47*G47)</f>
        <v>0</v>
      </c>
      <c r="J47" s="12"/>
    </row>
    <row r="48" spans="1:10" x14ac:dyDescent="0.25">
      <c r="A48" s="12">
        <v>46</v>
      </c>
      <c r="B48" s="12" t="s">
        <v>173</v>
      </c>
      <c r="C48" s="13">
        <v>3</v>
      </c>
      <c r="D48" s="12" t="s">
        <v>14</v>
      </c>
      <c r="E48" s="4" t="s">
        <v>174</v>
      </c>
      <c r="F48" s="8"/>
      <c r="G48" s="13"/>
      <c r="H48" s="14">
        <f>(C48*F48)</f>
        <v>0</v>
      </c>
      <c r="I48" s="14">
        <f>(C48*G48)</f>
        <v>0</v>
      </c>
      <c r="J48" s="12"/>
    </row>
    <row r="49" spans="1:10" x14ac:dyDescent="0.25">
      <c r="A49" s="12">
        <v>47</v>
      </c>
      <c r="B49" s="12" t="s">
        <v>175</v>
      </c>
      <c r="C49" s="13">
        <v>1</v>
      </c>
      <c r="D49" s="12" t="s">
        <v>14</v>
      </c>
      <c r="E49" s="4" t="s">
        <v>176</v>
      </c>
      <c r="F49" s="8"/>
      <c r="G49" s="13"/>
      <c r="H49" s="14">
        <f>(C49*F49)</f>
        <v>0</v>
      </c>
      <c r="I49" s="14">
        <f>(C49*G49)</f>
        <v>0</v>
      </c>
      <c r="J49" s="12"/>
    </row>
    <row r="50" spans="1:10" ht="45" x14ac:dyDescent="0.25">
      <c r="A50" s="12">
        <v>48</v>
      </c>
      <c r="B50" s="12" t="s">
        <v>177</v>
      </c>
      <c r="C50" s="13">
        <v>1</v>
      </c>
      <c r="D50" s="12" t="s">
        <v>14</v>
      </c>
      <c r="E50" s="4" t="s">
        <v>178</v>
      </c>
      <c r="F50" s="8"/>
      <c r="G50" s="13"/>
      <c r="H50" s="14">
        <f>(C50*F50)</f>
        <v>0</v>
      </c>
      <c r="I50" s="14">
        <f>(C50*G50)</f>
        <v>0</v>
      </c>
      <c r="J50" s="12"/>
    </row>
    <row r="51" spans="1:10" x14ac:dyDescent="0.25">
      <c r="A51" s="12">
        <v>49</v>
      </c>
      <c r="B51" s="12" t="s">
        <v>179</v>
      </c>
      <c r="C51" s="13">
        <v>3</v>
      </c>
      <c r="D51" s="12" t="s">
        <v>14</v>
      </c>
      <c r="E51" s="4" t="s">
        <v>180</v>
      </c>
      <c r="F51" s="8"/>
      <c r="G51" s="13"/>
      <c r="H51" s="14">
        <f>(C51*F51)</f>
        <v>0</v>
      </c>
      <c r="I51" s="14">
        <f>(C51*G51)</f>
        <v>0</v>
      </c>
      <c r="J51" s="12"/>
    </row>
    <row r="52" spans="1:10" x14ac:dyDescent="0.25">
      <c r="A52" s="12">
        <v>50</v>
      </c>
      <c r="B52" s="12" t="s">
        <v>181</v>
      </c>
      <c r="C52" s="13">
        <v>1</v>
      </c>
      <c r="D52" s="12" t="s">
        <v>14</v>
      </c>
      <c r="E52" s="4" t="s">
        <v>182</v>
      </c>
      <c r="F52" s="8"/>
      <c r="G52" s="13"/>
      <c r="H52" s="14">
        <f>(C52*F52)</f>
        <v>0</v>
      </c>
      <c r="I52" s="14">
        <f>(C52*G52)</f>
        <v>0</v>
      </c>
      <c r="J52" s="12"/>
    </row>
    <row r="53" spans="1:10" ht="60" x14ac:dyDescent="0.25">
      <c r="A53" s="12">
        <v>51</v>
      </c>
      <c r="B53" s="12" t="s">
        <v>183</v>
      </c>
      <c r="C53" s="13">
        <v>4</v>
      </c>
      <c r="D53" s="12" t="s">
        <v>14</v>
      </c>
      <c r="E53" s="4" t="s">
        <v>184</v>
      </c>
      <c r="F53" s="8"/>
      <c r="G53" s="13"/>
      <c r="H53" s="14">
        <f>(C53*F53)</f>
        <v>0</v>
      </c>
      <c r="I53" s="14">
        <f>(C53*G53)</f>
        <v>0</v>
      </c>
      <c r="J53" s="12"/>
    </row>
    <row r="54" spans="1:10" ht="45" x14ac:dyDescent="0.25">
      <c r="A54" s="12">
        <v>52</v>
      </c>
      <c r="B54" s="12" t="s">
        <v>185</v>
      </c>
      <c r="C54" s="13">
        <v>1</v>
      </c>
      <c r="D54" s="12" t="s">
        <v>14</v>
      </c>
      <c r="E54" s="4" t="s">
        <v>186</v>
      </c>
      <c r="F54" s="8"/>
      <c r="G54" s="13"/>
      <c r="H54" s="14">
        <f>(C54*F54)</f>
        <v>0</v>
      </c>
      <c r="I54" s="14">
        <f>(C54*G54)</f>
        <v>0</v>
      </c>
      <c r="J54" s="12"/>
    </row>
    <row r="55" spans="1:10" x14ac:dyDescent="0.25">
      <c r="A55" s="12">
        <v>53</v>
      </c>
      <c r="B55" s="12" t="s">
        <v>62</v>
      </c>
      <c r="C55" s="13">
        <v>2</v>
      </c>
      <c r="D55" s="12" t="s">
        <v>14</v>
      </c>
      <c r="E55" s="4" t="s">
        <v>187</v>
      </c>
      <c r="F55" s="8"/>
      <c r="G55" s="13"/>
      <c r="H55" s="14">
        <f>(C55*F55)</f>
        <v>0</v>
      </c>
      <c r="I55" s="14">
        <f>(C55*G55)</f>
        <v>0</v>
      </c>
      <c r="J55" s="12"/>
    </row>
    <row r="56" spans="1:10" x14ac:dyDescent="0.25">
      <c r="A56" s="12">
        <v>54</v>
      </c>
      <c r="B56" s="12" t="s">
        <v>188</v>
      </c>
      <c r="C56" s="13">
        <v>1</v>
      </c>
      <c r="D56" s="12" t="s">
        <v>14</v>
      </c>
      <c r="E56" s="4" t="s">
        <v>189</v>
      </c>
      <c r="F56" s="8"/>
      <c r="G56" s="13"/>
      <c r="H56" s="14">
        <f>(C56*F56)</f>
        <v>0</v>
      </c>
      <c r="I56" s="14">
        <f>(C56*G56)</f>
        <v>0</v>
      </c>
      <c r="J56" s="12"/>
    </row>
    <row r="57" spans="1:10" x14ac:dyDescent="0.25">
      <c r="A57" s="12">
        <v>55</v>
      </c>
      <c r="B57" s="12" t="s">
        <v>190</v>
      </c>
      <c r="C57" s="13">
        <v>1</v>
      </c>
      <c r="D57" s="12" t="s">
        <v>14</v>
      </c>
      <c r="E57" s="4" t="s">
        <v>191</v>
      </c>
      <c r="F57" s="8"/>
      <c r="G57" s="13"/>
      <c r="H57" s="14">
        <f>(C57*F57)</f>
        <v>0</v>
      </c>
      <c r="I57" s="14">
        <f>(C57*G57)</f>
        <v>0</v>
      </c>
      <c r="J57" s="12"/>
    </row>
    <row r="58" spans="1:10" x14ac:dyDescent="0.25">
      <c r="A58" s="12">
        <v>56</v>
      </c>
      <c r="B58" s="12" t="s">
        <v>192</v>
      </c>
      <c r="C58" s="13">
        <v>4</v>
      </c>
      <c r="D58" s="12" t="s">
        <v>14</v>
      </c>
      <c r="E58" s="4" t="s">
        <v>193</v>
      </c>
      <c r="F58" s="8"/>
      <c r="G58" s="13"/>
      <c r="H58" s="14">
        <f>(C58*F58)</f>
        <v>0</v>
      </c>
      <c r="I58" s="14">
        <f>(C58*G58)</f>
        <v>0</v>
      </c>
      <c r="J58" s="12"/>
    </row>
    <row r="59" spans="1:10" ht="60" x14ac:dyDescent="0.25">
      <c r="A59" s="12">
        <v>57</v>
      </c>
      <c r="B59" s="12" t="s">
        <v>70</v>
      </c>
      <c r="C59" s="13">
        <v>14</v>
      </c>
      <c r="D59" s="12" t="s">
        <v>14</v>
      </c>
      <c r="E59" s="4" t="s">
        <v>71</v>
      </c>
      <c r="F59" s="8"/>
      <c r="G59" s="13"/>
      <c r="H59" s="14">
        <f>(C59*F59)</f>
        <v>0</v>
      </c>
      <c r="I59" s="14">
        <f>(C59*G59)</f>
        <v>0</v>
      </c>
      <c r="J59" s="12"/>
    </row>
    <row r="60" spans="1:10" ht="45" x14ac:dyDescent="0.25">
      <c r="A60" s="12">
        <v>58</v>
      </c>
      <c r="B60" s="12" t="s">
        <v>72</v>
      </c>
      <c r="C60" s="13">
        <v>4</v>
      </c>
      <c r="D60" s="12" t="s">
        <v>14</v>
      </c>
      <c r="E60" s="4" t="s">
        <v>73</v>
      </c>
      <c r="F60" s="8"/>
      <c r="G60" s="13"/>
      <c r="H60" s="14">
        <f>(C60*F60)</f>
        <v>0</v>
      </c>
      <c r="I60" s="14">
        <f>(C60*G60)</f>
        <v>0</v>
      </c>
      <c r="J60" s="12"/>
    </row>
    <row r="61" spans="1:10" ht="45" x14ac:dyDescent="0.25">
      <c r="A61" s="12">
        <v>59</v>
      </c>
      <c r="B61" s="12" t="s">
        <v>194</v>
      </c>
      <c r="C61" s="13">
        <v>6</v>
      </c>
      <c r="D61" s="12" t="s">
        <v>14</v>
      </c>
      <c r="E61" s="4" t="s">
        <v>195</v>
      </c>
      <c r="F61" s="8"/>
      <c r="G61" s="13"/>
      <c r="H61" s="14">
        <f>(C61*F61)</f>
        <v>0</v>
      </c>
      <c r="I61" s="14">
        <f>(C61*G61)</f>
        <v>0</v>
      </c>
      <c r="J61" s="12"/>
    </row>
    <row r="62" spans="1:10" ht="45" x14ac:dyDescent="0.25">
      <c r="A62" s="12">
        <v>60</v>
      </c>
      <c r="B62" s="12" t="s">
        <v>196</v>
      </c>
      <c r="C62" s="13">
        <v>1</v>
      </c>
      <c r="D62" s="12" t="s">
        <v>14</v>
      </c>
      <c r="E62" s="4" t="s">
        <v>197</v>
      </c>
      <c r="F62" s="8"/>
      <c r="G62" s="13"/>
      <c r="H62" s="14">
        <f>(C62*F62)</f>
        <v>0</v>
      </c>
      <c r="I62" s="14">
        <f>(C62*G62)</f>
        <v>0</v>
      </c>
      <c r="J62" s="12"/>
    </row>
    <row r="63" spans="1:10" x14ac:dyDescent="0.25">
      <c r="A63" s="12">
        <v>61</v>
      </c>
      <c r="B63" s="12" t="s">
        <v>74</v>
      </c>
      <c r="C63" s="13">
        <v>25</v>
      </c>
      <c r="D63" s="12" t="s">
        <v>14</v>
      </c>
      <c r="E63" s="4" t="s">
        <v>198</v>
      </c>
      <c r="F63" s="8"/>
      <c r="G63" s="13"/>
      <c r="H63" s="14">
        <f>(C63*F63)</f>
        <v>0</v>
      </c>
      <c r="I63" s="14">
        <f>(C63*G63)</f>
        <v>0</v>
      </c>
      <c r="J63" s="12"/>
    </row>
    <row r="64" spans="1:10" ht="30" x14ac:dyDescent="0.25">
      <c r="A64" s="12">
        <v>62</v>
      </c>
      <c r="B64" s="12" t="s">
        <v>199</v>
      </c>
      <c r="C64" s="13">
        <v>1</v>
      </c>
      <c r="D64" s="12" t="s">
        <v>14</v>
      </c>
      <c r="E64" s="4" t="s">
        <v>200</v>
      </c>
      <c r="F64" s="8"/>
      <c r="G64" s="13"/>
      <c r="H64" s="14">
        <f>(C64*F64)</f>
        <v>0</v>
      </c>
      <c r="I64" s="14">
        <f>(C64*G64)</f>
        <v>0</v>
      </c>
      <c r="J64" s="12"/>
    </row>
    <row r="65" spans="1:10" ht="60" x14ac:dyDescent="0.25">
      <c r="A65" s="12">
        <v>63</v>
      </c>
      <c r="B65" s="12" t="s">
        <v>201</v>
      </c>
      <c r="C65" s="13">
        <v>1</v>
      </c>
      <c r="D65" s="12" t="s">
        <v>14</v>
      </c>
      <c r="E65" s="4" t="s">
        <v>202</v>
      </c>
      <c r="F65" s="8"/>
      <c r="G65" s="13"/>
      <c r="H65" s="14">
        <f>(C65*F65)</f>
        <v>0</v>
      </c>
      <c r="I65" s="14">
        <f>(C65*G65)</f>
        <v>0</v>
      </c>
      <c r="J65" s="12"/>
    </row>
    <row r="66" spans="1:10" ht="105" x14ac:dyDescent="0.25">
      <c r="A66" s="12">
        <v>64</v>
      </c>
      <c r="B66" s="12" t="s">
        <v>203</v>
      </c>
      <c r="C66" s="13">
        <v>22</v>
      </c>
      <c r="D66" s="12" t="s">
        <v>11</v>
      </c>
      <c r="E66" s="4" t="s">
        <v>204</v>
      </c>
      <c r="F66" s="8"/>
      <c r="G66" s="13"/>
      <c r="H66" s="14">
        <f>(C66*F66)</f>
        <v>0</v>
      </c>
      <c r="I66" s="14">
        <f>(C66*G66)</f>
        <v>0</v>
      </c>
      <c r="J66" s="12"/>
    </row>
    <row r="67" spans="1:10" x14ac:dyDescent="0.25">
      <c r="A67" s="12">
        <v>65</v>
      </c>
      <c r="B67" s="12" t="s">
        <v>205</v>
      </c>
      <c r="C67" s="13">
        <v>46</v>
      </c>
      <c r="D67" s="12" t="s">
        <v>11</v>
      </c>
      <c r="E67" s="4" t="s">
        <v>206</v>
      </c>
      <c r="F67" s="8"/>
      <c r="G67" s="13"/>
      <c r="H67" s="14">
        <f>(C67*F67)</f>
        <v>0</v>
      </c>
      <c r="I67" s="14">
        <f>(C67*G67)</f>
        <v>0</v>
      </c>
      <c r="J67" s="12"/>
    </row>
    <row r="68" spans="1:10" x14ac:dyDescent="0.25">
      <c r="A68" s="12">
        <v>66</v>
      </c>
      <c r="B68" s="12" t="s">
        <v>207</v>
      </c>
      <c r="C68" s="13">
        <v>6</v>
      </c>
      <c r="D68" s="12" t="s">
        <v>11</v>
      </c>
      <c r="E68" s="4" t="s">
        <v>208</v>
      </c>
      <c r="F68" s="8"/>
      <c r="G68" s="13"/>
      <c r="H68" s="14">
        <f>(C68*F68)</f>
        <v>0</v>
      </c>
      <c r="I68" s="14">
        <f>(C68*G68)</f>
        <v>0</v>
      </c>
      <c r="J68" s="12"/>
    </row>
    <row r="69" spans="1:10" x14ac:dyDescent="0.25">
      <c r="A69" s="12">
        <v>67</v>
      </c>
      <c r="B69" s="12" t="s">
        <v>209</v>
      </c>
      <c r="C69" s="13">
        <v>24</v>
      </c>
      <c r="D69" s="12" t="s">
        <v>11</v>
      </c>
      <c r="E69" s="4" t="s">
        <v>210</v>
      </c>
      <c r="F69" s="8"/>
      <c r="G69" s="13"/>
      <c r="H69" s="14">
        <f>(C69*F69)</f>
        <v>0</v>
      </c>
      <c r="I69" s="14">
        <f>(C69*G69)</f>
        <v>0</v>
      </c>
      <c r="J69" s="12"/>
    </row>
    <row r="70" spans="1:10" x14ac:dyDescent="0.25">
      <c r="A70" s="12">
        <v>68</v>
      </c>
      <c r="B70" s="12" t="s">
        <v>211</v>
      </c>
      <c r="C70" s="13">
        <v>8</v>
      </c>
      <c r="D70" s="12" t="s">
        <v>11</v>
      </c>
      <c r="E70" s="4" t="s">
        <v>212</v>
      </c>
      <c r="F70" s="8"/>
      <c r="G70" s="13"/>
      <c r="H70" s="14">
        <f>(C70*F70)</f>
        <v>0</v>
      </c>
      <c r="I70" s="14">
        <f>(C70*G70)</f>
        <v>0</v>
      </c>
      <c r="J70" s="12"/>
    </row>
    <row r="71" spans="1:10" ht="75" x14ac:dyDescent="0.25">
      <c r="A71" s="12">
        <v>69</v>
      </c>
      <c r="B71" s="12" t="s">
        <v>213</v>
      </c>
      <c r="C71" s="13">
        <v>22</v>
      </c>
      <c r="D71" s="12" t="s">
        <v>11</v>
      </c>
      <c r="E71" s="4" t="s">
        <v>214</v>
      </c>
      <c r="F71" s="8"/>
      <c r="G71" s="13"/>
      <c r="H71" s="14">
        <f>(C71*F71)</f>
        <v>0</v>
      </c>
      <c r="I71" s="14">
        <f>(C71*G71)</f>
        <v>0</v>
      </c>
      <c r="J71" s="12"/>
    </row>
    <row r="72" spans="1:10" x14ac:dyDescent="0.25">
      <c r="A72" s="12">
        <v>70</v>
      </c>
      <c r="B72" s="12" t="s">
        <v>82</v>
      </c>
      <c r="C72" s="13">
        <v>46</v>
      </c>
      <c r="D72" s="12" t="s">
        <v>11</v>
      </c>
      <c r="E72" s="4" t="s">
        <v>83</v>
      </c>
      <c r="F72" s="8"/>
      <c r="G72" s="13"/>
      <c r="H72" s="14">
        <f>(C72*F72)</f>
        <v>0</v>
      </c>
      <c r="I72" s="14">
        <f>(C72*G72)</f>
        <v>0</v>
      </c>
      <c r="J72" s="12"/>
    </row>
    <row r="73" spans="1:10" x14ac:dyDescent="0.25">
      <c r="A73" s="12">
        <v>71</v>
      </c>
      <c r="B73" s="12" t="s">
        <v>215</v>
      </c>
      <c r="C73" s="13">
        <v>6</v>
      </c>
      <c r="D73" s="12" t="s">
        <v>11</v>
      </c>
      <c r="E73" s="4" t="s">
        <v>216</v>
      </c>
      <c r="F73" s="8"/>
      <c r="G73" s="13"/>
      <c r="H73" s="14">
        <f>(C73*F73)</f>
        <v>0</v>
      </c>
      <c r="I73" s="14">
        <f>(C73*G73)</f>
        <v>0</v>
      </c>
      <c r="J73" s="12"/>
    </row>
    <row r="74" spans="1:10" x14ac:dyDescent="0.25">
      <c r="A74" s="12">
        <v>72</v>
      </c>
      <c r="B74" s="12" t="s">
        <v>217</v>
      </c>
      <c r="C74" s="13">
        <v>24</v>
      </c>
      <c r="D74" s="12" t="s">
        <v>11</v>
      </c>
      <c r="E74" s="4" t="s">
        <v>218</v>
      </c>
      <c r="F74" s="8"/>
      <c r="G74" s="13"/>
      <c r="H74" s="14">
        <f>(C74*F74)</f>
        <v>0</v>
      </c>
      <c r="I74" s="14">
        <f>(C74*G74)</f>
        <v>0</v>
      </c>
      <c r="J74" s="12"/>
    </row>
    <row r="75" spans="1:10" x14ac:dyDescent="0.25">
      <c r="A75" s="12">
        <v>73</v>
      </c>
      <c r="B75" s="12" t="s">
        <v>219</v>
      </c>
      <c r="C75" s="13">
        <v>8</v>
      </c>
      <c r="D75" s="12" t="s">
        <v>11</v>
      </c>
      <c r="E75" s="4" t="s">
        <v>220</v>
      </c>
      <c r="F75" s="8"/>
      <c r="G75" s="13"/>
      <c r="H75" s="14">
        <f>(C75*F75)</f>
        <v>0</v>
      </c>
      <c r="I75" s="14">
        <f>(C75*G75)</f>
        <v>0</v>
      </c>
      <c r="J75" s="12"/>
    </row>
    <row r="76" spans="1:10" x14ac:dyDescent="0.25">
      <c r="A76" s="12">
        <v>74</v>
      </c>
      <c r="B76" s="12" t="s">
        <v>221</v>
      </c>
      <c r="C76" s="13">
        <v>5</v>
      </c>
      <c r="D76" s="12" t="s">
        <v>11</v>
      </c>
      <c r="E76" s="4" t="s">
        <v>222</v>
      </c>
      <c r="F76" s="8"/>
      <c r="G76" s="13"/>
      <c r="H76" s="14">
        <f>(C76*F76)</f>
        <v>0</v>
      </c>
      <c r="I76" s="14">
        <f>(C76*G76)</f>
        <v>0</v>
      </c>
      <c r="J76" s="12"/>
    </row>
    <row r="77" spans="1:10" ht="30" x14ac:dyDescent="0.25">
      <c r="A77" s="12">
        <v>75</v>
      </c>
      <c r="B77" s="12" t="s">
        <v>223</v>
      </c>
      <c r="C77" s="13">
        <v>29</v>
      </c>
      <c r="D77" s="12" t="s">
        <v>14</v>
      </c>
      <c r="E77" s="4" t="s">
        <v>224</v>
      </c>
      <c r="F77" s="8"/>
      <c r="G77" s="13"/>
      <c r="H77" s="14">
        <f>(C77*F77)</f>
        <v>0</v>
      </c>
      <c r="I77" s="14">
        <f>(C77*G77)</f>
        <v>0</v>
      </c>
      <c r="J77" s="12"/>
    </row>
    <row r="78" spans="1:10" x14ac:dyDescent="0.25">
      <c r="A78" s="12">
        <v>76</v>
      </c>
      <c r="B78" s="12" t="s">
        <v>225</v>
      </c>
      <c r="C78" s="13">
        <v>45</v>
      </c>
      <c r="D78" s="12" t="s">
        <v>14</v>
      </c>
      <c r="E78" s="4" t="s">
        <v>226</v>
      </c>
      <c r="F78" s="8"/>
      <c r="G78" s="13"/>
      <c r="H78" s="14">
        <f>(C78*F78)</f>
        <v>0</v>
      </c>
      <c r="I78" s="14">
        <f>(C78*G78)</f>
        <v>0</v>
      </c>
      <c r="J78" s="12"/>
    </row>
    <row r="79" spans="1:10" ht="45" x14ac:dyDescent="0.25">
      <c r="A79" s="12">
        <v>77</v>
      </c>
      <c r="B79" s="12" t="s">
        <v>227</v>
      </c>
      <c r="C79" s="13">
        <v>4</v>
      </c>
      <c r="D79" s="12" t="s">
        <v>14</v>
      </c>
      <c r="E79" s="4" t="s">
        <v>228</v>
      </c>
      <c r="F79" s="8"/>
      <c r="G79" s="13"/>
      <c r="H79" s="14">
        <f>(C79*F79)</f>
        <v>0</v>
      </c>
      <c r="I79" s="14">
        <f>(C79*G79)</f>
        <v>0</v>
      </c>
      <c r="J79" s="12"/>
    </row>
    <row r="80" spans="1:10" ht="30" x14ac:dyDescent="0.25">
      <c r="A80" s="12">
        <v>78</v>
      </c>
      <c r="B80" s="12" t="s">
        <v>223</v>
      </c>
      <c r="C80" s="13">
        <v>4</v>
      </c>
      <c r="D80" s="12" t="s">
        <v>14</v>
      </c>
      <c r="E80" s="4" t="s">
        <v>229</v>
      </c>
      <c r="F80" s="8"/>
      <c r="G80" s="13"/>
      <c r="H80" s="14">
        <f>(C80*F80)</f>
        <v>0</v>
      </c>
      <c r="I80" s="14">
        <f>(C80*G80)</f>
        <v>0</v>
      </c>
      <c r="J80" s="12"/>
    </row>
    <row r="81" spans="1:10" ht="60" x14ac:dyDescent="0.25">
      <c r="A81" s="12">
        <v>79</v>
      </c>
      <c r="B81" s="12" t="s">
        <v>230</v>
      </c>
      <c r="C81" s="13">
        <v>74</v>
      </c>
      <c r="D81" s="12" t="s">
        <v>14</v>
      </c>
      <c r="E81" s="4" t="s">
        <v>231</v>
      </c>
      <c r="F81" s="8"/>
      <c r="G81" s="13"/>
      <c r="H81" s="14">
        <f>(C81*F81)</f>
        <v>0</v>
      </c>
      <c r="I81" s="14">
        <f>(C81*G81)</f>
        <v>0</v>
      </c>
      <c r="J81" s="12"/>
    </row>
    <row r="82" spans="1:10" ht="45" x14ac:dyDescent="0.25">
      <c r="A82" s="12">
        <v>80</v>
      </c>
      <c r="B82" s="12" t="s">
        <v>232</v>
      </c>
      <c r="C82" s="13">
        <v>78</v>
      </c>
      <c r="D82" s="12" t="s">
        <v>14</v>
      </c>
      <c r="E82" s="4" t="s">
        <v>233</v>
      </c>
      <c r="F82" s="8"/>
      <c r="G82" s="13"/>
      <c r="H82" s="14">
        <f>(C82*F82)</f>
        <v>0</v>
      </c>
      <c r="I82" s="14">
        <f>(C82*G82)</f>
        <v>0</v>
      </c>
      <c r="J82" s="12"/>
    </row>
    <row r="83" spans="1:10" ht="30" x14ac:dyDescent="0.25">
      <c r="A83" s="12">
        <v>81</v>
      </c>
      <c r="B83" s="12" t="s">
        <v>10</v>
      </c>
      <c r="C83" s="13">
        <v>98</v>
      </c>
      <c r="D83" s="12" t="s">
        <v>14</v>
      </c>
      <c r="E83" s="4" t="s">
        <v>234</v>
      </c>
      <c r="F83" s="8"/>
      <c r="G83" s="13"/>
      <c r="H83" s="14">
        <f>(C83*F83)</f>
        <v>0</v>
      </c>
      <c r="I83" s="14">
        <f>(C83*G83)</f>
        <v>0</v>
      </c>
      <c r="J83" s="12"/>
    </row>
    <row r="84" spans="1:10" ht="30" x14ac:dyDescent="0.25">
      <c r="A84" s="12">
        <v>82</v>
      </c>
      <c r="B84" s="12" t="s">
        <v>235</v>
      </c>
      <c r="C84" s="13">
        <v>1</v>
      </c>
      <c r="D84" s="12" t="s">
        <v>14</v>
      </c>
      <c r="E84" s="4" t="s">
        <v>236</v>
      </c>
      <c r="F84" s="8"/>
      <c r="G84" s="13"/>
      <c r="H84" s="14">
        <f>(C84*F84)</f>
        <v>0</v>
      </c>
      <c r="I84" s="14">
        <f>(C84*G84)</f>
        <v>0</v>
      </c>
      <c r="J84" s="12"/>
    </row>
    <row r="85" spans="1:10" ht="30" x14ac:dyDescent="0.25">
      <c r="A85" s="12">
        <v>83</v>
      </c>
      <c r="B85" s="12" t="s">
        <v>237</v>
      </c>
      <c r="C85" s="13">
        <v>1</v>
      </c>
      <c r="D85" s="12" t="s">
        <v>14</v>
      </c>
      <c r="E85" s="4" t="s">
        <v>238</v>
      </c>
      <c r="F85" s="8"/>
      <c r="G85" s="13"/>
      <c r="H85" s="14">
        <f>(C85*F85)</f>
        <v>0</v>
      </c>
      <c r="I85" s="14">
        <f>(C85*G85)</f>
        <v>0</v>
      </c>
      <c r="J85" s="12"/>
    </row>
    <row r="86" spans="1:10" x14ac:dyDescent="0.25">
      <c r="A86" s="12">
        <v>84</v>
      </c>
      <c r="B86" s="12" t="s">
        <v>239</v>
      </c>
      <c r="C86" s="13">
        <v>1</v>
      </c>
      <c r="D86" s="12" t="s">
        <v>42</v>
      </c>
      <c r="E86" s="4" t="s">
        <v>240</v>
      </c>
      <c r="F86" s="8"/>
      <c r="G86" s="13"/>
      <c r="H86" s="14">
        <f>(C86*F86)</f>
        <v>0</v>
      </c>
      <c r="I86" s="14">
        <f>(C86*G86)</f>
        <v>0</v>
      </c>
      <c r="J86" s="12"/>
    </row>
    <row r="87" spans="1:10" ht="30" x14ac:dyDescent="0.25">
      <c r="A87" s="12">
        <v>85</v>
      </c>
      <c r="B87" s="12" t="s">
        <v>10</v>
      </c>
      <c r="C87" s="13">
        <v>1</v>
      </c>
      <c r="D87" s="12" t="s">
        <v>118</v>
      </c>
      <c r="E87" s="4" t="s">
        <v>241</v>
      </c>
      <c r="F87" s="8"/>
      <c r="G87" s="13"/>
      <c r="H87" s="14">
        <f>(C87*F87)</f>
        <v>0</v>
      </c>
      <c r="I87" s="14">
        <f>(C87*G87)</f>
        <v>0</v>
      </c>
      <c r="J87" s="12"/>
    </row>
    <row r="88" spans="1:10" ht="30" x14ac:dyDescent="0.25">
      <c r="A88" s="12">
        <v>86</v>
      </c>
      <c r="B88" s="12" t="s">
        <v>242</v>
      </c>
      <c r="C88" s="13">
        <v>9</v>
      </c>
      <c r="D88" s="12" t="s">
        <v>243</v>
      </c>
      <c r="E88" s="4" t="s">
        <v>244</v>
      </c>
      <c r="F88" s="8"/>
      <c r="G88" s="13"/>
      <c r="H88" s="14">
        <f>(C88*F88)</f>
        <v>0</v>
      </c>
      <c r="I88" s="14">
        <f>(C88*G88)</f>
        <v>0</v>
      </c>
      <c r="J88" s="12"/>
    </row>
    <row r="89" spans="1:10" x14ac:dyDescent="0.25">
      <c r="A89" s="12"/>
      <c r="B89" s="12"/>
      <c r="C89" s="13"/>
      <c r="D89" s="12"/>
      <c r="E89" s="4"/>
      <c r="F89" s="8"/>
      <c r="G89" s="13"/>
      <c r="H89" s="14"/>
      <c r="I89" s="14"/>
      <c r="J89" s="12"/>
    </row>
    <row r="90" spans="1:10" x14ac:dyDescent="0.25">
      <c r="E90" s="1" t="s">
        <v>44</v>
      </c>
      <c r="H90" s="10">
        <f>SUM(H3:H88)</f>
        <v>0</v>
      </c>
      <c r="I90" s="10">
        <f>SUM(I3:I88)</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F3" sqref="F3:G28"/>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45</v>
      </c>
      <c r="F2" s="8"/>
      <c r="G2" s="13"/>
      <c r="H2" s="14"/>
      <c r="I2" s="14"/>
      <c r="J2" s="12"/>
    </row>
    <row r="3" spans="1:10" ht="30" x14ac:dyDescent="0.25">
      <c r="A3" s="12">
        <v>1</v>
      </c>
      <c r="B3" s="12" t="s">
        <v>46</v>
      </c>
      <c r="C3" s="13">
        <v>1</v>
      </c>
      <c r="D3" s="12" t="s">
        <v>14</v>
      </c>
      <c r="E3" s="4" t="s">
        <v>47</v>
      </c>
      <c r="F3" s="8"/>
      <c r="G3" s="13"/>
      <c r="H3" s="14">
        <f>(C3*F3)</f>
        <v>0</v>
      </c>
      <c r="I3" s="14">
        <f>(C3*G3)</f>
        <v>0</v>
      </c>
      <c r="J3" s="12"/>
    </row>
    <row r="4" spans="1:10" x14ac:dyDescent="0.25">
      <c r="A4" s="12">
        <v>2</v>
      </c>
      <c r="B4" s="12" t="s">
        <v>48</v>
      </c>
      <c r="C4" s="13">
        <v>1</v>
      </c>
      <c r="D4" s="12" t="s">
        <v>14</v>
      </c>
      <c r="E4" s="4" t="s">
        <v>49</v>
      </c>
      <c r="F4" s="8"/>
      <c r="G4" s="13"/>
      <c r="H4" s="14">
        <f>(C4*F4)</f>
        <v>0</v>
      </c>
      <c r="I4" s="14">
        <f>(C4*G4)</f>
        <v>0</v>
      </c>
      <c r="J4" s="12"/>
    </row>
    <row r="5" spans="1:10" x14ac:dyDescent="0.25">
      <c r="A5" s="12">
        <v>3</v>
      </c>
      <c r="B5" s="12" t="s">
        <v>13</v>
      </c>
      <c r="C5" s="13">
        <v>7</v>
      </c>
      <c r="D5" s="12" t="s">
        <v>14</v>
      </c>
      <c r="E5" s="4" t="s">
        <v>15</v>
      </c>
      <c r="F5" s="8"/>
      <c r="G5" s="13"/>
      <c r="H5" s="14">
        <f>(C5*F5)</f>
        <v>0</v>
      </c>
      <c r="I5" s="14">
        <f>(C5*G5)</f>
        <v>0</v>
      </c>
      <c r="J5" s="12"/>
    </row>
    <row r="6" spans="1:10" ht="30" x14ac:dyDescent="0.25">
      <c r="A6" s="12">
        <v>4</v>
      </c>
      <c r="B6" s="12" t="s">
        <v>50</v>
      </c>
      <c r="C6" s="13">
        <v>2</v>
      </c>
      <c r="D6" s="12" t="s">
        <v>14</v>
      </c>
      <c r="E6" s="4" t="s">
        <v>51</v>
      </c>
      <c r="F6" s="8"/>
      <c r="G6" s="13"/>
      <c r="H6" s="14">
        <f>(C6*F6)</f>
        <v>0</v>
      </c>
      <c r="I6" s="14">
        <f>(C6*G6)</f>
        <v>0</v>
      </c>
      <c r="J6" s="12"/>
    </row>
    <row r="7" spans="1:10" ht="150" x14ac:dyDescent="0.25">
      <c r="A7" s="12">
        <v>5</v>
      </c>
      <c r="B7" s="12" t="s">
        <v>52</v>
      </c>
      <c r="C7" s="13">
        <v>1</v>
      </c>
      <c r="D7" s="12" t="s">
        <v>14</v>
      </c>
      <c r="E7" s="4" t="s">
        <v>53</v>
      </c>
      <c r="F7" s="8"/>
      <c r="G7" s="13"/>
      <c r="H7" s="14">
        <f>(C7*F7)</f>
        <v>0</v>
      </c>
      <c r="I7" s="14">
        <f>(C7*G7)</f>
        <v>0</v>
      </c>
      <c r="J7" s="12"/>
    </row>
    <row r="8" spans="1:10" ht="90" x14ac:dyDescent="0.25">
      <c r="A8" s="12">
        <v>6</v>
      </c>
      <c r="B8" s="12" t="s">
        <v>54</v>
      </c>
      <c r="C8" s="13">
        <v>1</v>
      </c>
      <c r="D8" s="12" t="s">
        <v>14</v>
      </c>
      <c r="E8" s="4" t="s">
        <v>55</v>
      </c>
      <c r="F8" s="8"/>
      <c r="G8" s="13"/>
      <c r="H8" s="14">
        <f>(C8*F8)</f>
        <v>0</v>
      </c>
      <c r="I8" s="14">
        <f>(C8*G8)</f>
        <v>0</v>
      </c>
      <c r="J8" s="12"/>
    </row>
    <row r="9" spans="1:10" ht="90" x14ac:dyDescent="0.25">
      <c r="A9" s="12">
        <v>7</v>
      </c>
      <c r="B9" s="12" t="s">
        <v>56</v>
      </c>
      <c r="C9" s="13">
        <v>1</v>
      </c>
      <c r="D9" s="12" t="s">
        <v>14</v>
      </c>
      <c r="E9" s="4" t="s">
        <v>57</v>
      </c>
      <c r="F9" s="8"/>
      <c r="G9" s="13"/>
      <c r="H9" s="14">
        <f>(C9*F9)</f>
        <v>0</v>
      </c>
      <c r="I9" s="14">
        <f>(C9*G9)</f>
        <v>0</v>
      </c>
      <c r="J9" s="12"/>
    </row>
    <row r="10" spans="1:10" ht="45" x14ac:dyDescent="0.25">
      <c r="A10" s="12">
        <v>8</v>
      </c>
      <c r="B10" s="12" t="s">
        <v>58</v>
      </c>
      <c r="C10" s="13">
        <v>1</v>
      </c>
      <c r="D10" s="12" t="s">
        <v>14</v>
      </c>
      <c r="E10" s="4" t="s">
        <v>59</v>
      </c>
      <c r="F10" s="8"/>
      <c r="G10" s="13"/>
      <c r="H10" s="14">
        <f>(C10*F10)</f>
        <v>0</v>
      </c>
      <c r="I10" s="14">
        <f>(C10*G10)</f>
        <v>0</v>
      </c>
      <c r="J10" s="12"/>
    </row>
    <row r="11" spans="1:10" ht="45" x14ac:dyDescent="0.25">
      <c r="A11" s="12">
        <v>9</v>
      </c>
      <c r="B11" s="12" t="s">
        <v>60</v>
      </c>
      <c r="C11" s="13">
        <v>1</v>
      </c>
      <c r="D11" s="12" t="s">
        <v>14</v>
      </c>
      <c r="E11" s="4" t="s">
        <v>61</v>
      </c>
      <c r="F11" s="8"/>
      <c r="G11" s="13"/>
      <c r="H11" s="14">
        <f>(C11*F11)</f>
        <v>0</v>
      </c>
      <c r="I11" s="14">
        <f>(C11*G11)</f>
        <v>0</v>
      </c>
      <c r="J11" s="12"/>
    </row>
    <row r="12" spans="1:10" ht="45" x14ac:dyDescent="0.25">
      <c r="A12" s="12">
        <v>10</v>
      </c>
      <c r="B12" s="12" t="s">
        <v>62</v>
      </c>
      <c r="C12" s="13">
        <v>1</v>
      </c>
      <c r="D12" s="12" t="s">
        <v>14</v>
      </c>
      <c r="E12" s="4" t="s">
        <v>63</v>
      </c>
      <c r="F12" s="8"/>
      <c r="G12" s="13"/>
      <c r="H12" s="14">
        <f>(C12*F12)</f>
        <v>0</v>
      </c>
      <c r="I12" s="14">
        <f>(C12*G12)</f>
        <v>0</v>
      </c>
      <c r="J12" s="12"/>
    </row>
    <row r="13" spans="1:10" ht="30" x14ac:dyDescent="0.25">
      <c r="A13" s="12">
        <v>11</v>
      </c>
      <c r="B13" s="12" t="s">
        <v>64</v>
      </c>
      <c r="C13" s="13">
        <v>2</v>
      </c>
      <c r="D13" s="12" t="s">
        <v>14</v>
      </c>
      <c r="E13" s="4" t="s">
        <v>65</v>
      </c>
      <c r="F13" s="8"/>
      <c r="G13" s="13"/>
      <c r="H13" s="14">
        <f>(C13*F13)</f>
        <v>0</v>
      </c>
      <c r="I13" s="14">
        <f>(C13*G13)</f>
        <v>0</v>
      </c>
      <c r="J13" s="12"/>
    </row>
    <row r="14" spans="1:10" x14ac:dyDescent="0.25">
      <c r="A14" s="12">
        <v>12</v>
      </c>
      <c r="B14" s="12" t="s">
        <v>66</v>
      </c>
      <c r="C14" s="13">
        <v>3</v>
      </c>
      <c r="D14" s="12" t="s">
        <v>14</v>
      </c>
      <c r="E14" s="4" t="s">
        <v>67</v>
      </c>
      <c r="F14" s="8"/>
      <c r="G14" s="13"/>
      <c r="H14" s="14">
        <f>(C14*F14)</f>
        <v>0</v>
      </c>
      <c r="I14" s="14">
        <f>(C14*G14)</f>
        <v>0</v>
      </c>
      <c r="J14" s="12"/>
    </row>
    <row r="15" spans="1:10" ht="45" x14ac:dyDescent="0.25">
      <c r="A15" s="12">
        <v>13</v>
      </c>
      <c r="B15" s="12" t="s">
        <v>68</v>
      </c>
      <c r="C15" s="13">
        <v>1</v>
      </c>
      <c r="D15" s="12" t="s">
        <v>14</v>
      </c>
      <c r="E15" s="4" t="s">
        <v>69</v>
      </c>
      <c r="F15" s="8"/>
      <c r="G15" s="13"/>
      <c r="H15" s="14">
        <f>(C15*F15)</f>
        <v>0</v>
      </c>
      <c r="I15" s="14">
        <f>(C15*G15)</f>
        <v>0</v>
      </c>
      <c r="J15" s="12"/>
    </row>
    <row r="16" spans="1:10" ht="60" x14ac:dyDescent="0.25">
      <c r="A16" s="12">
        <v>14</v>
      </c>
      <c r="B16" s="12" t="s">
        <v>70</v>
      </c>
      <c r="C16" s="13">
        <v>3</v>
      </c>
      <c r="D16" s="12" t="s">
        <v>14</v>
      </c>
      <c r="E16" s="4" t="s">
        <v>71</v>
      </c>
      <c r="F16" s="8"/>
      <c r="G16" s="13"/>
      <c r="H16" s="14">
        <f>(C16*F16)</f>
        <v>0</v>
      </c>
      <c r="I16" s="14">
        <f>(C16*G16)</f>
        <v>0</v>
      </c>
      <c r="J16" s="12"/>
    </row>
    <row r="17" spans="1:10" ht="45" x14ac:dyDescent="0.25">
      <c r="A17" s="12">
        <v>15</v>
      </c>
      <c r="B17" s="12" t="s">
        <v>72</v>
      </c>
      <c r="C17" s="13">
        <v>1</v>
      </c>
      <c r="D17" s="12" t="s">
        <v>14</v>
      </c>
      <c r="E17" s="4" t="s">
        <v>73</v>
      </c>
      <c r="F17" s="8"/>
      <c r="G17" s="13"/>
      <c r="H17" s="14">
        <f>(C17*F17)</f>
        <v>0</v>
      </c>
      <c r="I17" s="14">
        <f>(C17*G17)</f>
        <v>0</v>
      </c>
      <c r="J17" s="12"/>
    </row>
    <row r="18" spans="1:10" x14ac:dyDescent="0.25">
      <c r="A18" s="12">
        <v>16</v>
      </c>
      <c r="B18" s="12" t="s">
        <v>74</v>
      </c>
      <c r="C18" s="13">
        <v>4</v>
      </c>
      <c r="D18" s="12" t="s">
        <v>14</v>
      </c>
      <c r="E18" s="4" t="s">
        <v>75</v>
      </c>
      <c r="F18" s="8"/>
      <c r="G18" s="13"/>
      <c r="H18" s="14">
        <f>(C18*F18)</f>
        <v>0</v>
      </c>
      <c r="I18" s="14">
        <f>(C18*G18)</f>
        <v>0</v>
      </c>
      <c r="J18" s="12"/>
    </row>
    <row r="19" spans="1:10" ht="60" x14ac:dyDescent="0.25">
      <c r="A19" s="12">
        <v>17</v>
      </c>
      <c r="B19" s="12" t="s">
        <v>76</v>
      </c>
      <c r="C19" s="13">
        <v>8</v>
      </c>
      <c r="D19" s="12" t="s">
        <v>11</v>
      </c>
      <c r="E19" s="4" t="s">
        <v>77</v>
      </c>
      <c r="F19" s="8"/>
      <c r="G19" s="13"/>
      <c r="H19" s="14">
        <f>(C19*F19)</f>
        <v>0</v>
      </c>
      <c r="I19" s="14">
        <f>(C19*G19)</f>
        <v>0</v>
      </c>
      <c r="J19" s="12"/>
    </row>
    <row r="20" spans="1:10" x14ac:dyDescent="0.25">
      <c r="A20" s="12">
        <v>18</v>
      </c>
      <c r="B20" s="12" t="s">
        <v>78</v>
      </c>
      <c r="C20" s="13">
        <v>14</v>
      </c>
      <c r="D20" s="12" t="s">
        <v>11</v>
      </c>
      <c r="E20" s="4" t="s">
        <v>79</v>
      </c>
      <c r="F20" s="8"/>
      <c r="G20" s="13"/>
      <c r="H20" s="14">
        <f>(C20*F20)</f>
        <v>0</v>
      </c>
      <c r="I20" s="14">
        <f>(C20*G20)</f>
        <v>0</v>
      </c>
      <c r="J20" s="12"/>
    </row>
    <row r="21" spans="1:10" ht="75" x14ac:dyDescent="0.25">
      <c r="A21" s="12">
        <v>19</v>
      </c>
      <c r="B21" s="12" t="s">
        <v>80</v>
      </c>
      <c r="C21" s="13">
        <v>8</v>
      </c>
      <c r="D21" s="12" t="s">
        <v>11</v>
      </c>
      <c r="E21" s="4" t="s">
        <v>81</v>
      </c>
      <c r="F21" s="8"/>
      <c r="G21" s="13"/>
      <c r="H21" s="14">
        <f>(C21*F21)</f>
        <v>0</v>
      </c>
      <c r="I21" s="14">
        <f>(C21*G21)</f>
        <v>0</v>
      </c>
      <c r="J21" s="12"/>
    </row>
    <row r="22" spans="1:10" x14ac:dyDescent="0.25">
      <c r="A22" s="12">
        <v>20</v>
      </c>
      <c r="B22" s="12" t="s">
        <v>82</v>
      </c>
      <c r="C22" s="13">
        <v>7</v>
      </c>
      <c r="D22" s="12" t="s">
        <v>11</v>
      </c>
      <c r="E22" s="4" t="s">
        <v>83</v>
      </c>
      <c r="F22" s="8"/>
      <c r="G22" s="13"/>
      <c r="H22" s="14">
        <f>(C22*F22)</f>
        <v>0</v>
      </c>
      <c r="I22" s="14">
        <f>(C22*G22)</f>
        <v>0</v>
      </c>
      <c r="J22" s="12"/>
    </row>
    <row r="23" spans="1:10" x14ac:dyDescent="0.25">
      <c r="A23" s="12">
        <v>21</v>
      </c>
      <c r="B23" s="12" t="s">
        <v>84</v>
      </c>
      <c r="C23" s="13">
        <v>7</v>
      </c>
      <c r="D23" s="12" t="s">
        <v>11</v>
      </c>
      <c r="E23" s="4" t="s">
        <v>85</v>
      </c>
      <c r="F23" s="8"/>
      <c r="G23" s="13"/>
      <c r="H23" s="14">
        <f>(C23*F23)</f>
        <v>0</v>
      </c>
      <c r="I23" s="14">
        <f>(C23*G23)</f>
        <v>0</v>
      </c>
      <c r="J23" s="12"/>
    </row>
    <row r="24" spans="1:10" ht="60" x14ac:dyDescent="0.25">
      <c r="A24" s="12">
        <v>22</v>
      </c>
      <c r="B24" s="12" t="s">
        <v>86</v>
      </c>
      <c r="C24" s="13">
        <v>12</v>
      </c>
      <c r="D24" s="12" t="s">
        <v>11</v>
      </c>
      <c r="E24" s="4" t="s">
        <v>87</v>
      </c>
      <c r="F24" s="8"/>
      <c r="G24" s="13"/>
      <c r="H24" s="14">
        <f>(C24*F24)</f>
        <v>0</v>
      </c>
      <c r="I24" s="14">
        <f>(C24*G24)</f>
        <v>0</v>
      </c>
      <c r="J24" s="12"/>
    </row>
    <row r="25" spans="1:10" ht="30" x14ac:dyDescent="0.25">
      <c r="A25" s="12">
        <v>23</v>
      </c>
      <c r="B25" s="12" t="s">
        <v>88</v>
      </c>
      <c r="C25" s="13">
        <v>1</v>
      </c>
      <c r="D25" s="12" t="s">
        <v>14</v>
      </c>
      <c r="E25" s="4" t="s">
        <v>89</v>
      </c>
      <c r="F25" s="8"/>
      <c r="G25" s="13"/>
      <c r="H25" s="14">
        <f>(C25*F25)</f>
        <v>0</v>
      </c>
      <c r="I25" s="14">
        <f>(C25*G25)</f>
        <v>0</v>
      </c>
      <c r="J25" s="12"/>
    </row>
    <row r="26" spans="1:10" x14ac:dyDescent="0.25">
      <c r="A26" s="12">
        <v>24</v>
      </c>
      <c r="B26" s="12" t="s">
        <v>90</v>
      </c>
      <c r="C26" s="13">
        <v>1</v>
      </c>
      <c r="D26" s="12" t="s">
        <v>14</v>
      </c>
      <c r="E26" s="4" t="s">
        <v>91</v>
      </c>
      <c r="F26" s="8"/>
      <c r="G26" s="13"/>
      <c r="H26" s="14">
        <f>(C26*F26)</f>
        <v>0</v>
      </c>
      <c r="I26" s="14">
        <f>(C26*G26)</f>
        <v>0</v>
      </c>
      <c r="J26" s="12"/>
    </row>
    <row r="27" spans="1:10" x14ac:dyDescent="0.25">
      <c r="A27" s="12">
        <v>25</v>
      </c>
      <c r="B27" s="12" t="s">
        <v>92</v>
      </c>
      <c r="C27" s="13">
        <v>1</v>
      </c>
      <c r="D27" s="12" t="s">
        <v>14</v>
      </c>
      <c r="E27" s="4" t="s">
        <v>93</v>
      </c>
      <c r="F27" s="8"/>
      <c r="G27" s="13"/>
      <c r="H27" s="14">
        <f>(C27*F27)</f>
        <v>0</v>
      </c>
      <c r="I27" s="14">
        <f>(C27*G27)</f>
        <v>0</v>
      </c>
      <c r="J27" s="12"/>
    </row>
    <row r="28" spans="1:10" x14ac:dyDescent="0.25">
      <c r="A28" s="12">
        <v>26</v>
      </c>
      <c r="B28" s="12" t="s">
        <v>94</v>
      </c>
      <c r="C28" s="13">
        <v>1</v>
      </c>
      <c r="D28" s="12" t="s">
        <v>14</v>
      </c>
      <c r="E28" s="4" t="s">
        <v>95</v>
      </c>
      <c r="F28" s="8"/>
      <c r="G28" s="13"/>
      <c r="H28" s="14">
        <f>(C28*F28)</f>
        <v>0</v>
      </c>
      <c r="I28" s="14">
        <f>(C28*G28)</f>
        <v>0</v>
      </c>
      <c r="J28" s="12"/>
    </row>
    <row r="29" spans="1:10" x14ac:dyDescent="0.25">
      <c r="A29" s="12"/>
      <c r="B29" s="12"/>
      <c r="C29" s="13"/>
      <c r="D29" s="12"/>
      <c r="E29" s="4"/>
      <c r="F29" s="8"/>
      <c r="G29" s="13"/>
      <c r="H29" s="14"/>
      <c r="I29" s="14"/>
      <c r="J29" s="12"/>
    </row>
    <row r="30" spans="1:10" x14ac:dyDescent="0.25">
      <c r="E30" s="1" t="s">
        <v>44</v>
      </c>
      <c r="H30" s="10">
        <f>SUM(H3:H28)</f>
        <v>0</v>
      </c>
      <c r="I30" s="10">
        <f>SUM(I3:I28)</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election activeCell="F7" sqref="F7:F12"/>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9</v>
      </c>
      <c r="F2" s="8"/>
      <c r="G2" s="13"/>
      <c r="H2" s="14"/>
      <c r="I2" s="14"/>
      <c r="J2" s="12"/>
    </row>
    <row r="3" spans="1:10" x14ac:dyDescent="0.25">
      <c r="A3" s="12">
        <v>1</v>
      </c>
      <c r="B3" s="12" t="s">
        <v>10</v>
      </c>
      <c r="C3" s="13">
        <v>15</v>
      </c>
      <c r="D3" s="12" t="s">
        <v>11</v>
      </c>
      <c r="E3" s="4" t="s">
        <v>12</v>
      </c>
      <c r="F3" s="8"/>
      <c r="G3" s="13"/>
      <c r="H3" s="14">
        <f>(C3*F3)</f>
        <v>0</v>
      </c>
      <c r="I3" s="14">
        <f>(C3*G3)</f>
        <v>0</v>
      </c>
      <c r="J3" s="12"/>
    </row>
    <row r="4" spans="1:10" x14ac:dyDescent="0.25">
      <c r="A4" s="12">
        <v>2</v>
      </c>
      <c r="B4" s="12" t="s">
        <v>13</v>
      </c>
      <c r="C4" s="13">
        <v>12</v>
      </c>
      <c r="D4" s="12" t="s">
        <v>14</v>
      </c>
      <c r="E4" s="4" t="s">
        <v>15</v>
      </c>
      <c r="F4" s="8"/>
      <c r="G4" s="13"/>
      <c r="H4" s="14">
        <f>(C4*F4)</f>
        <v>0</v>
      </c>
      <c r="I4" s="14">
        <f>(C4*G4)</f>
        <v>0</v>
      </c>
      <c r="J4" s="12"/>
    </row>
    <row r="5" spans="1:10" ht="30" x14ac:dyDescent="0.25">
      <c r="A5" s="12">
        <v>3</v>
      </c>
      <c r="B5" s="12" t="s">
        <v>16</v>
      </c>
      <c r="C5" s="13">
        <v>67</v>
      </c>
      <c r="D5" s="12" t="s">
        <v>11</v>
      </c>
      <c r="E5" s="4" t="s">
        <v>17</v>
      </c>
      <c r="F5" s="8"/>
      <c r="G5" s="13"/>
      <c r="H5" s="14">
        <f>(C5*F5)</f>
        <v>0</v>
      </c>
      <c r="I5" s="14">
        <f>(C5*G5)</f>
        <v>0</v>
      </c>
      <c r="J5" s="12"/>
    </row>
    <row r="6" spans="1:10" x14ac:dyDescent="0.25">
      <c r="A6" s="12">
        <v>4</v>
      </c>
      <c r="B6" s="12" t="s">
        <v>18</v>
      </c>
      <c r="C6" s="13">
        <v>16</v>
      </c>
      <c r="D6" s="12" t="s">
        <v>11</v>
      </c>
      <c r="E6" s="4" t="s">
        <v>19</v>
      </c>
      <c r="F6" s="8"/>
      <c r="G6" s="13"/>
      <c r="H6" s="14">
        <f>(C6*F6)</f>
        <v>0</v>
      </c>
      <c r="I6" s="14">
        <f>(C6*G6)</f>
        <v>0</v>
      </c>
      <c r="J6" s="12"/>
    </row>
    <row r="7" spans="1:10" ht="75" x14ac:dyDescent="0.25">
      <c r="A7" s="12">
        <v>5</v>
      </c>
      <c r="B7" s="12" t="s">
        <v>20</v>
      </c>
      <c r="C7" s="13">
        <v>4</v>
      </c>
      <c r="D7" s="12" t="s">
        <v>11</v>
      </c>
      <c r="E7" s="4" t="s">
        <v>21</v>
      </c>
      <c r="F7" s="8"/>
      <c r="G7" s="13"/>
      <c r="H7" s="14">
        <f>(C7*F7)</f>
        <v>0</v>
      </c>
      <c r="I7" s="14">
        <f>(C7*G7)</f>
        <v>0</v>
      </c>
      <c r="J7" s="12"/>
    </row>
    <row r="8" spans="1:10" x14ac:dyDescent="0.25">
      <c r="A8" s="12">
        <v>6</v>
      </c>
      <c r="B8" s="12" t="s">
        <v>22</v>
      </c>
      <c r="C8" s="13">
        <v>3</v>
      </c>
      <c r="D8" s="12" t="s">
        <v>11</v>
      </c>
      <c r="E8" s="4" t="s">
        <v>23</v>
      </c>
      <c r="F8" s="8"/>
      <c r="G8" s="13"/>
      <c r="H8" s="14">
        <f>(C8*F8)</f>
        <v>0</v>
      </c>
      <c r="I8" s="14">
        <f>(C8*G8)</f>
        <v>0</v>
      </c>
      <c r="J8" s="12"/>
    </row>
    <row r="9" spans="1:10" ht="75" x14ac:dyDescent="0.25">
      <c r="A9" s="12">
        <v>7</v>
      </c>
      <c r="B9" s="12" t="s">
        <v>24</v>
      </c>
      <c r="C9" s="13">
        <v>5</v>
      </c>
      <c r="D9" s="12" t="s">
        <v>11</v>
      </c>
      <c r="E9" s="4" t="s">
        <v>25</v>
      </c>
      <c r="F9" s="8"/>
      <c r="G9" s="13"/>
      <c r="H9" s="14">
        <f>(C9*F9)</f>
        <v>0</v>
      </c>
      <c r="I9" s="14">
        <f>(C9*G9)</f>
        <v>0</v>
      </c>
      <c r="J9" s="12"/>
    </row>
    <row r="10" spans="1:10" ht="60" x14ac:dyDescent="0.25">
      <c r="A10" s="12">
        <v>8</v>
      </c>
      <c r="B10" s="12" t="s">
        <v>26</v>
      </c>
      <c r="C10" s="13">
        <v>12</v>
      </c>
      <c r="D10" s="12" t="s">
        <v>11</v>
      </c>
      <c r="E10" s="4" t="s">
        <v>27</v>
      </c>
      <c r="F10" s="8"/>
      <c r="G10" s="13"/>
      <c r="H10" s="14">
        <f>(C10*F10)</f>
        <v>0</v>
      </c>
      <c r="I10" s="14">
        <f>(C10*G10)</f>
        <v>0</v>
      </c>
      <c r="J10" s="12"/>
    </row>
    <row r="11" spans="1:10" ht="60" x14ac:dyDescent="0.25">
      <c r="A11" s="12">
        <v>9</v>
      </c>
      <c r="B11" s="12" t="s">
        <v>28</v>
      </c>
      <c r="C11" s="13">
        <v>12</v>
      </c>
      <c r="D11" s="12" t="s">
        <v>11</v>
      </c>
      <c r="E11" s="4" t="s">
        <v>29</v>
      </c>
      <c r="F11" s="8"/>
      <c r="G11" s="13"/>
      <c r="H11" s="14">
        <f>(C11*F11)</f>
        <v>0</v>
      </c>
      <c r="I11" s="14">
        <f>(C11*G11)</f>
        <v>0</v>
      </c>
      <c r="J11" s="12"/>
    </row>
    <row r="12" spans="1:10" ht="60" x14ac:dyDescent="0.25">
      <c r="A12" s="12">
        <v>10</v>
      </c>
      <c r="B12" s="12" t="s">
        <v>30</v>
      </c>
      <c r="C12" s="13">
        <v>12</v>
      </c>
      <c r="D12" s="12" t="s">
        <v>11</v>
      </c>
      <c r="E12" s="4" t="s">
        <v>31</v>
      </c>
      <c r="F12" s="8"/>
      <c r="G12" s="13"/>
      <c r="H12" s="14">
        <f>(C12*F12)</f>
        <v>0</v>
      </c>
      <c r="I12" s="14">
        <f>(C12*G12)</f>
        <v>0</v>
      </c>
      <c r="J12" s="12"/>
    </row>
    <row r="13" spans="1:10" ht="45" x14ac:dyDescent="0.25">
      <c r="A13" s="12">
        <v>11</v>
      </c>
      <c r="B13" s="12" t="s">
        <v>32</v>
      </c>
      <c r="C13" s="13">
        <v>1</v>
      </c>
      <c r="D13" s="12" t="s">
        <v>14</v>
      </c>
      <c r="E13" s="4" t="s">
        <v>33</v>
      </c>
      <c r="F13" s="8"/>
      <c r="G13" s="13"/>
      <c r="H13" s="14">
        <f>(C13*F13)</f>
        <v>0</v>
      </c>
      <c r="I13" s="14">
        <f>(C13*G13)</f>
        <v>0</v>
      </c>
      <c r="J13" s="12"/>
    </row>
    <row r="14" spans="1:10" x14ac:dyDescent="0.25">
      <c r="A14" s="12">
        <v>12</v>
      </c>
      <c r="B14" s="12" t="s">
        <v>10</v>
      </c>
      <c r="C14" s="13">
        <v>3</v>
      </c>
      <c r="D14" s="12" t="s">
        <v>14</v>
      </c>
      <c r="E14" s="4" t="s">
        <v>34</v>
      </c>
      <c r="F14" s="8"/>
      <c r="G14" s="13"/>
      <c r="H14" s="14">
        <f>(C14*F14)</f>
        <v>0</v>
      </c>
      <c r="I14" s="14">
        <f>(C14*G14)</f>
        <v>0</v>
      </c>
      <c r="J14" s="12"/>
    </row>
    <row r="15" spans="1:10" x14ac:dyDescent="0.25">
      <c r="A15" s="12">
        <v>13</v>
      </c>
      <c r="B15" s="12" t="s">
        <v>10</v>
      </c>
      <c r="C15" s="13">
        <v>1</v>
      </c>
      <c r="D15" s="12" t="s">
        <v>14</v>
      </c>
      <c r="E15" s="4" t="s">
        <v>35</v>
      </c>
      <c r="F15" s="8"/>
      <c r="G15" s="13"/>
      <c r="H15" s="14">
        <f>(C15*F15)</f>
        <v>0</v>
      </c>
      <c r="I15" s="14">
        <f>(C15*G15)</f>
        <v>0</v>
      </c>
      <c r="J15" s="12"/>
    </row>
    <row r="16" spans="1:10" ht="30" x14ac:dyDescent="0.25">
      <c r="A16" s="12">
        <v>14</v>
      </c>
      <c r="B16" s="12" t="s">
        <v>36</v>
      </c>
      <c r="C16" s="13">
        <v>1</v>
      </c>
      <c r="D16" s="12" t="s">
        <v>14</v>
      </c>
      <c r="E16" s="4" t="s">
        <v>37</v>
      </c>
      <c r="F16" s="8"/>
      <c r="G16" s="13"/>
      <c r="H16" s="14">
        <f>(C16*F16)</f>
        <v>0</v>
      </c>
      <c r="I16" s="14">
        <f>(C16*G16)</f>
        <v>0</v>
      </c>
      <c r="J16" s="12"/>
    </row>
    <row r="17" spans="1:10" x14ac:dyDescent="0.25">
      <c r="A17" s="12">
        <v>15</v>
      </c>
      <c r="B17" s="12" t="s">
        <v>38</v>
      </c>
      <c r="C17" s="13">
        <v>1</v>
      </c>
      <c r="D17" s="12" t="s">
        <v>14</v>
      </c>
      <c r="E17" s="4" t="s">
        <v>39</v>
      </c>
      <c r="F17" s="8"/>
      <c r="G17" s="13"/>
      <c r="H17" s="14">
        <f>(C17*F17)</f>
        <v>0</v>
      </c>
      <c r="I17" s="14">
        <f>(C17*G17)</f>
        <v>0</v>
      </c>
      <c r="J17" s="12"/>
    </row>
    <row r="18" spans="1:10" ht="30" x14ac:dyDescent="0.25">
      <c r="A18" s="12">
        <v>16</v>
      </c>
      <c r="B18" s="12" t="s">
        <v>40</v>
      </c>
      <c r="C18" s="13">
        <v>2</v>
      </c>
      <c r="D18" s="12" t="s">
        <v>14</v>
      </c>
      <c r="E18" s="4" t="s">
        <v>41</v>
      </c>
      <c r="F18" s="8"/>
      <c r="G18" s="13"/>
      <c r="H18" s="14">
        <f>(C18*F18)</f>
        <v>0</v>
      </c>
      <c r="I18" s="14">
        <f>(C18*G18)</f>
        <v>0</v>
      </c>
      <c r="J18" s="12"/>
    </row>
    <row r="19" spans="1:10" x14ac:dyDescent="0.25">
      <c r="A19" s="12">
        <v>17</v>
      </c>
      <c r="B19" s="12" t="s">
        <v>38</v>
      </c>
      <c r="C19" s="13">
        <v>1</v>
      </c>
      <c r="D19" s="12" t="s">
        <v>42</v>
      </c>
      <c r="E19" s="4" t="s">
        <v>43</v>
      </c>
      <c r="F19" s="8"/>
      <c r="G19" s="13"/>
      <c r="H19" s="14">
        <f>(C19*F19)</f>
        <v>0</v>
      </c>
      <c r="I19" s="14">
        <f>(C19*G19)</f>
        <v>0</v>
      </c>
      <c r="J19" s="12"/>
    </row>
    <row r="20" spans="1:10" x14ac:dyDescent="0.25">
      <c r="A20" s="12"/>
      <c r="B20" s="12"/>
      <c r="C20" s="13"/>
      <c r="D20" s="12"/>
      <c r="E20" s="4"/>
      <c r="F20" s="8"/>
      <c r="G20" s="13"/>
      <c r="H20" s="14"/>
      <c r="I20" s="14"/>
      <c r="J20" s="12"/>
    </row>
    <row r="21" spans="1:10" x14ac:dyDescent="0.25">
      <c r="E21" s="1" t="s">
        <v>44</v>
      </c>
      <c r="H21" s="10">
        <f>SUM(H3:H19)</f>
        <v>0</v>
      </c>
      <c r="I21" s="10">
        <f>SUM(I3:I19)</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Összesen</vt:lpstr>
      <vt:lpstr>Fűtés szerelés</vt:lpstr>
      <vt:lpstr>Vízellátás, csatornázás</vt:lpstr>
      <vt:lpstr>Belső gázellátás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Kozma Tibor</dc:creator>
  <cp:lastModifiedBy>Kozma Tibor</cp:lastModifiedBy>
  <dcterms:created xsi:type="dcterms:W3CDTF">2017-12-20T14:02:37Z</dcterms:created>
  <dcterms:modified xsi:type="dcterms:W3CDTF">2017-12-20T14:04:39Z</dcterms:modified>
</cp:coreProperties>
</file>